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268BF585-E31E-4B0B-8453-C8D4C5620F06}" xr6:coauthVersionLast="36" xr6:coauthVersionMax="36" xr10:uidLastSave="{00000000-0000-0000-0000-000000000000}"/>
  <bookViews>
    <workbookView xWindow="0" yWindow="0" windowWidth="28800" windowHeight="12225" xr2:uid="{D4BC060F-F7F9-4E99-AF43-B99F03B83F96}"/>
  </bookViews>
  <sheets>
    <sheet name="ECO CLI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1" l="1"/>
  <c r="E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I109" i="1"/>
  <c r="H7" i="1"/>
  <c r="H109" i="1" s="1"/>
  <c r="G7" i="1"/>
  <c r="G109" i="1" s="1"/>
</calcChain>
</file>

<file path=xl/sharedStrings.xml><?xml version="1.0" encoding="utf-8"?>
<sst xmlns="http://schemas.openxmlformats.org/spreadsheetml/2006/main" count="210" uniqueCount="210">
  <si>
    <t>NR.CRT.</t>
  </si>
  <si>
    <t>NR CONTRACT</t>
  </si>
  <si>
    <t>DENUMIRE FURNIZOR</t>
  </si>
  <si>
    <t>TRIM.I 2026</t>
  </si>
  <si>
    <t>S0031/2023</t>
  </si>
  <si>
    <t>C.M.I. DR. IORDACHE RODICA MELIȚA</t>
  </si>
  <si>
    <t>S0070/2023</t>
  </si>
  <si>
    <t>SCM POLI-MED APACA</t>
  </si>
  <si>
    <t>S0116/2023</t>
  </si>
  <si>
    <t>SPITALUL CLINIC DE  URGENȚĂ SF. IOAN</t>
  </si>
  <si>
    <t>S0117/2023</t>
  </si>
  <si>
    <t>I.N.S.M.C. ALESSANDRESCU RUSESCU</t>
  </si>
  <si>
    <t>S0135/2023</t>
  </si>
  <si>
    <t xml:space="preserve">C.M.I. DR. BOLOHAN IONUȚA MIHAELA </t>
  </si>
  <si>
    <t>S0141/2023</t>
  </si>
  <si>
    <t>INSTITUTUL NAȚIONAL PENTRU MEDICINĂ COMPLEMENTARĂ ȘI ALTERNATIVĂ PROF. DR. FLORIN BRĂTILĂ</t>
  </si>
  <si>
    <t>S0182/2023</t>
  </si>
  <si>
    <t>S.C.M. POVERNEI</t>
  </si>
  <si>
    <t>S0184/2023</t>
  </si>
  <si>
    <t>I.N.G.G. ANA ASLAN</t>
  </si>
  <si>
    <t>S0186/2023</t>
  </si>
  <si>
    <t>SPITALUL CLINIC DE  URGENȚĂ PENTRU COPII M.S. CURIE</t>
  </si>
  <si>
    <t>S0188/2023</t>
  </si>
  <si>
    <t>SPITALUL CLINIC DE COPII DR. VICTOR GOMOIU</t>
  </si>
  <si>
    <t>S0199/2023</t>
  </si>
  <si>
    <t>C.M.I. DR. GOLDSTEIN DANIELA VICTORIȚA</t>
  </si>
  <si>
    <t>S0204/2023</t>
  </si>
  <si>
    <t>SPITALUL CLINIC COLENTINA</t>
  </si>
  <si>
    <t>S0232/2023</t>
  </si>
  <si>
    <t>S.C. ALFA MEDICAL SERVICES S.R.L.</t>
  </si>
  <si>
    <t>S0237/2023</t>
  </si>
  <si>
    <t>PULS MEDICA S.A.</t>
  </si>
  <si>
    <t>S0309/2023</t>
  </si>
  <si>
    <t xml:space="preserve">C.M.I. DR. PLATON ADRIAN </t>
  </si>
  <si>
    <t>S0335/2023</t>
  </si>
  <si>
    <t>C.M.I. DR. PÂRÂU CORINA SANDA</t>
  </si>
  <si>
    <t>S0346/2023</t>
  </si>
  <si>
    <t>CENTRUL MEDICAL HUMANITAS S.R.L.</t>
  </si>
  <si>
    <t>S0360/2023</t>
  </si>
  <si>
    <t>S.C.M. PAJURA</t>
  </si>
  <si>
    <t>S0400/2023</t>
  </si>
  <si>
    <t xml:space="preserve">C.M.I. DR. CONSTANTINESCU MIHAELA IOANA </t>
  </si>
  <si>
    <t>S0401/2023</t>
  </si>
  <si>
    <t>C.M.I. DR. GHEORGHIȚA CRISTINA</t>
  </si>
  <si>
    <t>S0404/2023</t>
  </si>
  <si>
    <t>C.M.I. DR. TURCAN VIORICA</t>
  </si>
  <si>
    <t>S0425/2023</t>
  </si>
  <si>
    <t>S.C. MEDICOR INTERNAȚIONAL S.R.L.</t>
  </si>
  <si>
    <t>S0431/2023</t>
  </si>
  <si>
    <t>S.C. MONGIN MEDICAL S.R.L.</t>
  </si>
  <si>
    <t>S0436/2023</t>
  </si>
  <si>
    <t>C.M.I. DR. CIOBANU MAGDALENA CLAUDIA</t>
  </si>
  <si>
    <t>S0445/2023</t>
  </si>
  <si>
    <t xml:space="preserve">C.M.I. DR. DABIJA NATALIA </t>
  </si>
  <si>
    <t>S0463/2023</t>
  </si>
  <si>
    <t>S.C. ROSANA MEDICAL S.R.L.</t>
  </si>
  <si>
    <t>S0500/2023</t>
  </si>
  <si>
    <t>S.C SANYS S.R.L.</t>
  </si>
  <si>
    <t>S0503/2023</t>
  </si>
  <si>
    <t>S.C. MEMENTO MED S.R.L.</t>
  </si>
  <si>
    <t>S0515/2023</t>
  </si>
  <si>
    <t>C.M.I. DR. MUREȘAN ANCA</t>
  </si>
  <si>
    <t>S0541/2023</t>
  </si>
  <si>
    <t>C.M.I. DR. BUCUR CLAUDIA</t>
  </si>
  <si>
    <t>S0553/2023</t>
  </si>
  <si>
    <t>S.C. GRAL MEDICAL S.R.L.</t>
  </si>
  <si>
    <t>S0564/2023</t>
  </si>
  <si>
    <t>INSTITUTUL ONCOLOGIC PROF DR ALEXANDRU TRESTIOREANU</t>
  </si>
  <si>
    <t>S0576/2023</t>
  </si>
  <si>
    <t>S.C. AMICUS MED S.R.L.</t>
  </si>
  <si>
    <t>S0588/2023</t>
  </si>
  <si>
    <t>S.C. INTERNAȚIONAL MEDICAL CENTER S.R.L.</t>
  </si>
  <si>
    <t>S0619/2023</t>
  </si>
  <si>
    <t>INSTITUTUL PNEUMO. MARIUS NASTA</t>
  </si>
  <si>
    <t>S0673/2023</t>
  </si>
  <si>
    <t>DISCOVERY CLINIC S.R.L.</t>
  </si>
  <si>
    <t>S0675/2023</t>
  </si>
  <si>
    <t>FUNDAȚIA SF. SPIRIDON VECHI</t>
  </si>
  <si>
    <t>S0704/2023</t>
  </si>
  <si>
    <t>S.C. SANADOR S.R.L.</t>
  </si>
  <si>
    <t>S0705/2023</t>
  </si>
  <si>
    <t>S.C. C.M.D.T. PROMEMORIA S.R.L.</t>
  </si>
  <si>
    <t>S0709/2023</t>
  </si>
  <si>
    <t>AIS CLINCS&amp;HOSPITAL S.R.L.</t>
  </si>
  <si>
    <t>S0742/2023</t>
  </si>
  <si>
    <t>S.C. CENTRUL MEDICAL UNIREA S.R.L.</t>
  </si>
  <si>
    <t>S0751/2023</t>
  </si>
  <si>
    <t>SPITALUL CLINIC PROF. DR. ALEXANDRU OBREGIA</t>
  </si>
  <si>
    <t>S0761/2023</t>
  </si>
  <si>
    <t>S.C. MEDIC LINE BUSINESS HEALTH S.R.L.</t>
  </si>
  <si>
    <t>S0762/2023</t>
  </si>
  <si>
    <t>SC ANIMA SPECIALITY MEDICAL SERVICES  SRL</t>
  </si>
  <si>
    <t>S0774/2023</t>
  </si>
  <si>
    <t xml:space="preserve">C.M.I. DR. VRABIE RALUCA </t>
  </si>
  <si>
    <t>S0784/2023</t>
  </si>
  <si>
    <t>S.C. MEDICOVER S.R.L.</t>
  </si>
  <si>
    <t>S0825/2023</t>
  </si>
  <si>
    <t>BAU M.A.N CONSTRUCT S.R.L.</t>
  </si>
  <si>
    <t>S0832/2023</t>
  </si>
  <si>
    <t>DIAVERUM ROMANIA</t>
  </si>
  <si>
    <t>S0837/2023</t>
  </si>
  <si>
    <t xml:space="preserve">C.M.I. DR. ILIAȘ T.CRISTIANA-ELENA </t>
  </si>
  <si>
    <t>S0866/2023</t>
  </si>
  <si>
    <t>S.C. GYNECOLIFE S.R.L.</t>
  </si>
  <si>
    <t>S0872/2023</t>
  </si>
  <si>
    <t>INSTITUTUL NAȚIONAL DE ENDOCRINOLOGIE CI PARHON</t>
  </si>
  <si>
    <t>S0882/2023</t>
  </si>
  <si>
    <t>S.C. SLIM LIFE S.R.L.</t>
  </si>
  <si>
    <t>S0884/2023</t>
  </si>
  <si>
    <t>S.C. CABINETELE MEDICALE DR. GLUCK</t>
  </si>
  <si>
    <t>S0889/2023</t>
  </si>
  <si>
    <t>S.C. AKH MEDICAL KLINIC &amp; HOSPITAL S.R.L.</t>
  </si>
  <si>
    <t>S0893/2023</t>
  </si>
  <si>
    <t>S.C. CABINET ORTOPEDIE EVV S.R.L.</t>
  </si>
  <si>
    <t>S0896/2023</t>
  </si>
  <si>
    <t>S.C. CENTRUL MEDICAL OVERMED S.R.L.</t>
  </si>
  <si>
    <t>S0898/2023</t>
  </si>
  <si>
    <t>S.C. MEDICUL CASEI S.R.L.</t>
  </si>
  <si>
    <t>S0900/2023</t>
  </si>
  <si>
    <t>PROMED SYSTEM S.R.L.</t>
  </si>
  <si>
    <t>S0907/2023</t>
  </si>
  <si>
    <t>S.C. CENTRUL MEDICAL DR. FURTUNĂ DAN S.R.L.</t>
  </si>
  <si>
    <t>S0917/2023</t>
  </si>
  <si>
    <t>MNT HEALTHCARE EUROPE</t>
  </si>
  <si>
    <t>S0918/2023</t>
  </si>
  <si>
    <t>S.C. FRESENIUS NEPHROCARE ROMANIA S.R.L</t>
  </si>
  <si>
    <t>S0928/2023</t>
  </si>
  <si>
    <t>LOTUS MED S.R.L.</t>
  </si>
  <si>
    <t>S0931/2023</t>
  </si>
  <si>
    <t>C.M.I. DR. LAZĂR-CONTES RODICA</t>
  </si>
  <si>
    <t>S0935/2023</t>
  </si>
  <si>
    <t>ANTIAGE CARE S.R.L.</t>
  </si>
  <si>
    <t>S0937/2023</t>
  </si>
  <si>
    <t>C.M.I. DR. VALERIA RADU</t>
  </si>
  <si>
    <t>S0971/2023</t>
  </si>
  <si>
    <t>SUPERDIET CLINIC S.R.L.</t>
  </si>
  <si>
    <t>S0998/2023</t>
  </si>
  <si>
    <t>S.C. SIMNOVOMED S.R.L.</t>
  </si>
  <si>
    <t>S1002/2023</t>
  </si>
  <si>
    <t>CLINICA ORTOKINETIC</t>
  </si>
  <si>
    <t>S1004/2023</t>
  </si>
  <si>
    <t>SPITALUL CLINIC FILANTROPIA</t>
  </si>
  <si>
    <t>S1007/2023</t>
  </si>
  <si>
    <t>FUNDAȚIA C.M.U. REGINA MARIA</t>
  </si>
  <si>
    <t>S1025/2023</t>
  </si>
  <si>
    <t>S.C. CAROL MED CENTER S.R.L.</t>
  </si>
  <si>
    <t>S1029/2023</t>
  </si>
  <si>
    <t>SC DIABET MED CLINIC S.R.L</t>
  </si>
  <si>
    <t>S1036/2023</t>
  </si>
  <si>
    <t>S.C. OMNIA MEDICAL CENTER S.R.L.</t>
  </si>
  <si>
    <t>S1050/2023</t>
  </si>
  <si>
    <t>S.C. ,,HISTRIA MEDICAL'' S.R.L.</t>
  </si>
  <si>
    <t>S1057/2023</t>
  </si>
  <si>
    <t>S.C. SANACARE VITAL</t>
  </si>
  <si>
    <t>S1061/2023</t>
  </si>
  <si>
    <t>C.M.I. DR. SPIRACHE DANA-MARIA</t>
  </si>
  <si>
    <t>S1067/2023</t>
  </si>
  <si>
    <t>CABINETUL DR. DUȚĂ ADRIANA</t>
  </si>
  <si>
    <t>S1096/2023</t>
  </si>
  <si>
    <t>C.N.C.R.N. COPII DR. NICOLAE ROBĂNESCU</t>
  </si>
  <si>
    <t>S1120/2023</t>
  </si>
  <si>
    <t>S.C. ONCOMEDICALCLASS S.R.L.</t>
  </si>
  <si>
    <t>S1141/2023</t>
  </si>
  <si>
    <t>C.M.I. DR. CHICU NATALIA</t>
  </si>
  <si>
    <t>S1147/2023</t>
  </si>
  <si>
    <t>C.M.I. DR. MUNTEANU NICOLETA</t>
  </si>
  <si>
    <t>S1166/2023</t>
  </si>
  <si>
    <t>S.C. PREMIER CLINIC S.R.L.</t>
  </si>
  <si>
    <t>S1176/2023</t>
  </si>
  <si>
    <t>CENTRUL DE SANATATE S.T.B.</t>
  </si>
  <si>
    <t>S1179/2023</t>
  </si>
  <si>
    <t>C.M.I. DR. ȘERI ANDREI CRISTIAN</t>
  </si>
  <si>
    <t>S1187/2023</t>
  </si>
  <si>
    <t>S.C. LUKASS DALYRA MEDICALES S.R.L.</t>
  </si>
  <si>
    <t>S1197/2023</t>
  </si>
  <si>
    <t>SC GYNECO LINE EXPERT SRL</t>
  </si>
  <si>
    <t>S1216/2023</t>
  </si>
  <si>
    <t>S.C. A&amp;M.M. CALITATEA VIEȚII S.R.L.</t>
  </si>
  <si>
    <t>S1217/2023</t>
  </si>
  <si>
    <t>MĂNESCU MED S.R.L.</t>
  </si>
  <si>
    <t>S1226/2023</t>
  </si>
  <si>
    <t>CENTRUL MEDICAL PALEOLOGU SRL</t>
  </si>
  <si>
    <t>S1235/2023</t>
  </si>
  <si>
    <t>LABORATORY OF
 EXPERIMENTAL MEDICINE</t>
  </si>
  <si>
    <t>S1263/2023</t>
  </si>
  <si>
    <t>SC KILOSTOP JUNIOR SRL</t>
  </si>
  <si>
    <t>S1313/2023</t>
  </si>
  <si>
    <t>SC CENTRUL MEDICAL ALL4YOU SRL</t>
  </si>
  <si>
    <t>S1323/2023</t>
  </si>
  <si>
    <t>DR. HECK S.R.L.</t>
  </si>
  <si>
    <t>S1329/2023</t>
  </si>
  <si>
    <t>HEMOLAB CLINIC S.R.L.</t>
  </si>
  <si>
    <t>S1349/2023</t>
  </si>
  <si>
    <t>C.M. FIZIOREIN S.R.L.</t>
  </si>
  <si>
    <t>S1351/2023</t>
  </si>
  <si>
    <t>RODOCTOR MEDICAL CENTER S.R.L.</t>
  </si>
  <si>
    <t>S1362/2023</t>
  </si>
  <si>
    <t>KIDMED</t>
  </si>
  <si>
    <t>S1391/2024</t>
  </si>
  <si>
    <t>SC EVA SANO MED</t>
  </si>
  <si>
    <t>S1403/2024</t>
  </si>
  <si>
    <t>SC CLINICA PREVENCIA SRL</t>
  </si>
  <si>
    <t>S1441/2025</t>
  </si>
  <si>
    <t>KONKRET MEDICAL</t>
  </si>
  <si>
    <t>S1461/2025</t>
  </si>
  <si>
    <t>IKRAM CLINIC</t>
  </si>
  <si>
    <t>S1463/2025</t>
  </si>
  <si>
    <t>SCANMED SRL</t>
  </si>
  <si>
    <t>Total</t>
  </si>
  <si>
    <t>VALORI ECO CLINIC DUPA ALOCARE SUME LUNA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</si>
</sst>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49" fontId="3" fillId="0" borderId="1" xfId="0" applyNumberFormat="1" applyFont="1" applyBorder="1"/>
    <xf numFmtId="17" fontId="3" fillId="0" borderId="1" xfId="0" applyNumberFormat="1" applyFont="1" applyBorder="1"/>
    <xf numFmtId="17" fontId="3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43" fontId="0" fillId="0" borderId="1" xfId="1" applyFont="1" applyBorder="1"/>
    <xf numFmtId="43" fontId="0" fillId="0" borderId="3" xfId="1" applyFont="1" applyBorder="1"/>
    <xf numFmtId="0" fontId="4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43" fontId="0" fillId="2" borderId="1" xfId="1" applyFont="1" applyFill="1" applyBorder="1"/>
    <xf numFmtId="43" fontId="0" fillId="2" borderId="3" xfId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4" fontId="3" fillId="0" borderId="1" xfId="0" applyNumberFormat="1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3" xfId="2" xr:uid="{B4B68303-CB37-4291-AD07-80EABE6DB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REGULARIZARE/ECO-CLIN/22.04.2026-%20regularizare%20ecoclin%20-%20MARTIE%202026xls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 MS 20.04"/>
      <sheetName val="CONSUM MEDIU"/>
      <sheetName val="NECONSUMAT MAR 2026"/>
      <sheetName val="val max ctrc"/>
      <sheetName val="Sume redistribuite"/>
      <sheetName val="alocare din neconsumat"/>
      <sheetName val="TOTAL ECO MS 2026"/>
    </sheetNames>
    <sheetDataSet>
      <sheetData sheetId="0"/>
      <sheetData sheetId="1"/>
      <sheetData sheetId="2"/>
      <sheetData sheetId="3"/>
      <sheetData sheetId="4"/>
      <sheetData sheetId="5">
        <row r="6">
          <cell r="N6">
            <v>4044.4</v>
          </cell>
        </row>
        <row r="7">
          <cell r="N7">
            <v>17999.95</v>
          </cell>
        </row>
        <row r="8">
          <cell r="N8">
            <v>18700.86</v>
          </cell>
        </row>
        <row r="9">
          <cell r="N9">
            <v>80051.740000000005</v>
          </cell>
        </row>
        <row r="10">
          <cell r="N10">
            <v>6534.4</v>
          </cell>
        </row>
        <row r="11">
          <cell r="N11">
            <v>7148.25</v>
          </cell>
        </row>
        <row r="12">
          <cell r="N12">
            <v>7689.09</v>
          </cell>
        </row>
        <row r="13">
          <cell r="N13">
            <v>18599.57</v>
          </cell>
        </row>
        <row r="14">
          <cell r="N14">
            <v>13424.84</v>
          </cell>
        </row>
        <row r="15">
          <cell r="N15">
            <v>9164.74</v>
          </cell>
        </row>
        <row r="16">
          <cell r="N16">
            <v>4226.3999999999996</v>
          </cell>
        </row>
        <row r="17">
          <cell r="N17">
            <v>23068.38</v>
          </cell>
        </row>
        <row r="18">
          <cell r="N18">
            <v>33583.58</v>
          </cell>
        </row>
        <row r="19">
          <cell r="N19">
            <v>5322.06</v>
          </cell>
        </row>
        <row r="20">
          <cell r="N20">
            <v>6534.4</v>
          </cell>
        </row>
        <row r="21">
          <cell r="N21">
            <v>1577.59</v>
          </cell>
        </row>
        <row r="22">
          <cell r="N22">
            <v>34264.949999999997</v>
          </cell>
        </row>
        <row r="23">
          <cell r="N23">
            <v>5460.17</v>
          </cell>
        </row>
        <row r="24">
          <cell r="N24">
            <v>8452.7999999999993</v>
          </cell>
        </row>
        <row r="25">
          <cell r="N25">
            <v>8452.7999999999993</v>
          </cell>
        </row>
        <row r="26">
          <cell r="N26">
            <v>6248.97</v>
          </cell>
        </row>
        <row r="27">
          <cell r="N27">
            <v>15128.27</v>
          </cell>
        </row>
        <row r="28">
          <cell r="N28">
            <v>5810.06</v>
          </cell>
        </row>
        <row r="29">
          <cell r="N29">
            <v>5739.47</v>
          </cell>
        </row>
        <row r="30">
          <cell r="N30">
            <v>29788.74527421219</v>
          </cell>
        </row>
        <row r="31">
          <cell r="N31">
            <v>14054.03</v>
          </cell>
        </row>
        <row r="32">
          <cell r="N32">
            <v>12569.820000000002</v>
          </cell>
        </row>
        <row r="33">
          <cell r="N33">
            <v>6620.34</v>
          </cell>
        </row>
        <row r="34">
          <cell r="N34">
            <v>11957.35</v>
          </cell>
        </row>
        <row r="35">
          <cell r="N35">
            <v>12110.810000000001</v>
          </cell>
        </row>
        <row r="36">
          <cell r="N36">
            <v>8265.4500000000007</v>
          </cell>
        </row>
        <row r="37">
          <cell r="N37">
            <v>7719.13</v>
          </cell>
        </row>
        <row r="38">
          <cell r="N38">
            <v>5916.9599999999991</v>
          </cell>
        </row>
        <row r="39">
          <cell r="N39">
            <v>11650.43</v>
          </cell>
        </row>
        <row r="40">
          <cell r="N40">
            <v>8896.8000000000011</v>
          </cell>
        </row>
        <row r="41">
          <cell r="N41">
            <v>23300.85</v>
          </cell>
        </row>
        <row r="42">
          <cell r="N42">
            <v>8593.86</v>
          </cell>
        </row>
        <row r="43">
          <cell r="N43">
            <v>0</v>
          </cell>
        </row>
        <row r="44">
          <cell r="N44">
            <v>8836.33</v>
          </cell>
        </row>
        <row r="45">
          <cell r="N45">
            <v>14369.759999999998</v>
          </cell>
        </row>
        <row r="46">
          <cell r="N46">
            <v>15775.87</v>
          </cell>
        </row>
        <row r="47">
          <cell r="N47">
            <v>16177.94</v>
          </cell>
        </row>
        <row r="48">
          <cell r="N48">
            <v>16014.240000000002</v>
          </cell>
        </row>
        <row r="49">
          <cell r="N49">
            <v>58814.25480000001</v>
          </cell>
        </row>
        <row r="50">
          <cell r="N50">
            <v>5920.56</v>
          </cell>
        </row>
        <row r="51">
          <cell r="N51">
            <v>17750.88</v>
          </cell>
        </row>
        <row r="52">
          <cell r="N52">
            <v>44132.55</v>
          </cell>
        </row>
        <row r="53">
          <cell r="N53">
            <v>14369.759999999998</v>
          </cell>
        </row>
        <row r="54">
          <cell r="N54">
            <v>10609.415999999999</v>
          </cell>
        </row>
        <row r="55">
          <cell r="N55">
            <v>6347.18</v>
          </cell>
        </row>
        <row r="56">
          <cell r="N56">
            <v>19411.199999999997</v>
          </cell>
        </row>
        <row r="57">
          <cell r="N57">
            <v>8016.5659999999998</v>
          </cell>
        </row>
        <row r="58">
          <cell r="N58">
            <v>6896.57</v>
          </cell>
        </row>
        <row r="59">
          <cell r="N59">
            <v>5319.4798674581862</v>
          </cell>
        </row>
        <row r="60">
          <cell r="N60">
            <v>889.68000000000018</v>
          </cell>
        </row>
        <row r="61">
          <cell r="N61">
            <v>24921.058578746422</v>
          </cell>
        </row>
        <row r="62">
          <cell r="N62">
            <v>6534.4</v>
          </cell>
        </row>
        <row r="63">
          <cell r="N63">
            <v>32653.599999999999</v>
          </cell>
        </row>
        <row r="64">
          <cell r="N64">
            <v>17592.86</v>
          </cell>
        </row>
        <row r="65">
          <cell r="N65">
            <v>14514.42</v>
          </cell>
        </row>
        <row r="66">
          <cell r="N66">
            <v>2783.8</v>
          </cell>
        </row>
        <row r="67">
          <cell r="N67">
            <v>21137.83</v>
          </cell>
        </row>
        <row r="68">
          <cell r="N68">
            <v>4437.7199999999993</v>
          </cell>
        </row>
        <row r="69">
          <cell r="N69">
            <v>14086.03</v>
          </cell>
        </row>
        <row r="70">
          <cell r="N70">
            <v>6384.66</v>
          </cell>
        </row>
        <row r="71">
          <cell r="N71">
            <v>9377.17</v>
          </cell>
        </row>
        <row r="72">
          <cell r="N72">
            <v>13513.663999999999</v>
          </cell>
        </row>
        <row r="73">
          <cell r="N73">
            <v>4448.4000000000005</v>
          </cell>
        </row>
        <row r="74">
          <cell r="N74">
            <v>62158.17</v>
          </cell>
        </row>
        <row r="75">
          <cell r="N75">
            <v>13538.4</v>
          </cell>
        </row>
        <row r="76">
          <cell r="N76">
            <v>5119.49</v>
          </cell>
        </row>
        <row r="77">
          <cell r="N77">
            <v>6384.01</v>
          </cell>
        </row>
        <row r="78">
          <cell r="N78">
            <v>12679.2</v>
          </cell>
        </row>
        <row r="79">
          <cell r="N79">
            <v>7148.25</v>
          </cell>
        </row>
        <row r="80">
          <cell r="N80">
            <v>7673.09</v>
          </cell>
        </row>
        <row r="81">
          <cell r="N81">
            <v>7191.22</v>
          </cell>
        </row>
        <row r="82">
          <cell r="N82">
            <v>4695.93</v>
          </cell>
        </row>
        <row r="83">
          <cell r="N83">
            <v>15217.27</v>
          </cell>
        </row>
        <row r="84">
          <cell r="N84">
            <v>11841.11</v>
          </cell>
        </row>
        <row r="85">
          <cell r="N85">
            <v>8232.6699999999983</v>
          </cell>
        </row>
        <row r="86">
          <cell r="N86">
            <v>8452.7999999999993</v>
          </cell>
        </row>
        <row r="87">
          <cell r="N87">
            <v>12955.25</v>
          </cell>
        </row>
        <row r="88">
          <cell r="N88">
            <v>4226.3999999999996</v>
          </cell>
        </row>
        <row r="89">
          <cell r="N89">
            <v>5920.56</v>
          </cell>
        </row>
        <row r="90">
          <cell r="N90">
            <v>8764.5399999999991</v>
          </cell>
        </row>
        <row r="91">
          <cell r="N91">
            <v>10828.27</v>
          </cell>
        </row>
        <row r="92">
          <cell r="N92">
            <v>5071.6799999999994</v>
          </cell>
        </row>
        <row r="93">
          <cell r="N93">
            <v>4585.4399999999996</v>
          </cell>
        </row>
        <row r="94">
          <cell r="N94">
            <v>12181.8</v>
          </cell>
        </row>
        <row r="95">
          <cell r="N95">
            <v>5656.6</v>
          </cell>
        </row>
        <row r="96">
          <cell r="N96">
            <v>6181.44</v>
          </cell>
        </row>
        <row r="97">
          <cell r="N97">
            <v>5916.9599999999991</v>
          </cell>
        </row>
        <row r="98">
          <cell r="N98">
            <v>4062.7200000000007</v>
          </cell>
        </row>
        <row r="99">
          <cell r="N99">
            <v>8896.8000000000011</v>
          </cell>
        </row>
        <row r="100">
          <cell r="N100">
            <v>12490.02</v>
          </cell>
        </row>
        <row r="101">
          <cell r="N101">
            <v>8452.7999999999993</v>
          </cell>
        </row>
        <row r="102">
          <cell r="N102">
            <v>7826.55</v>
          </cell>
        </row>
        <row r="103">
          <cell r="N103">
            <v>6181.44</v>
          </cell>
        </row>
        <row r="104">
          <cell r="N104">
            <v>13504.64</v>
          </cell>
        </row>
        <row r="105">
          <cell r="N105">
            <v>6534.4</v>
          </cell>
        </row>
        <row r="106">
          <cell r="N106">
            <v>7147.87</v>
          </cell>
        </row>
        <row r="107">
          <cell r="N107">
            <v>5039.9999999999991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D581-2703-40F6-A435-6F3A94580003}">
  <dimension ref="A3:I109"/>
  <sheetViews>
    <sheetView tabSelected="1" topLeftCell="A97" workbookViewId="0">
      <selection activeCell="O52" sqref="O52"/>
    </sheetView>
  </sheetViews>
  <sheetFormatPr defaultColWidth="8.85546875" defaultRowHeight="15" x14ac:dyDescent="0.25"/>
  <cols>
    <col min="1" max="1" width="5.28515625" customWidth="1"/>
    <col min="2" max="2" width="17" customWidth="1"/>
    <col min="3" max="3" width="34.28515625" customWidth="1"/>
    <col min="4" max="4" width="14.5703125" customWidth="1"/>
    <col min="5" max="5" width="15.140625" customWidth="1"/>
    <col min="6" max="7" width="16.28515625" customWidth="1"/>
    <col min="8" max="9" width="16.140625" customWidth="1"/>
  </cols>
  <sheetData>
    <row r="3" spans="1:9" ht="30" customHeight="1" x14ac:dyDescent="0.25">
      <c r="B3" s="25" t="s">
        <v>209</v>
      </c>
      <c r="C3" s="25"/>
      <c r="D3" s="25"/>
      <c r="E3" s="25"/>
    </row>
    <row r="4" spans="1:9" x14ac:dyDescent="0.25">
      <c r="C4" s="24">
        <v>46142</v>
      </c>
    </row>
    <row r="6" spans="1:9" x14ac:dyDescent="0.25">
      <c r="A6" s="1" t="s">
        <v>0</v>
      </c>
      <c r="B6" s="2" t="s">
        <v>1</v>
      </c>
      <c r="C6" s="3" t="s">
        <v>2</v>
      </c>
      <c r="D6" s="4">
        <v>46023</v>
      </c>
      <c r="E6" s="4">
        <v>46054</v>
      </c>
      <c r="F6" s="4">
        <v>46082</v>
      </c>
      <c r="G6" s="5" t="s">
        <v>3</v>
      </c>
      <c r="H6" s="4">
        <v>46113</v>
      </c>
      <c r="I6" s="4">
        <v>46143</v>
      </c>
    </row>
    <row r="7" spans="1:9" ht="25.5" x14ac:dyDescent="0.25">
      <c r="A7" s="6">
        <v>1</v>
      </c>
      <c r="B7" s="7" t="s">
        <v>4</v>
      </c>
      <c r="C7" s="8" t="s">
        <v>5</v>
      </c>
      <c r="D7" s="9">
        <v>2089.4</v>
      </c>
      <c r="E7" s="10">
        <v>2965.6</v>
      </c>
      <c r="F7" s="9">
        <v>3134.1</v>
      </c>
      <c r="G7" s="9">
        <f>D7+E7+F7</f>
        <v>8189.1</v>
      </c>
      <c r="H7" s="9">
        <f>'[1]alocare din neconsumat'!N6</f>
        <v>4044.4</v>
      </c>
      <c r="I7" s="9">
        <v>4044.0000000000005</v>
      </c>
    </row>
    <row r="8" spans="1:9" x14ac:dyDescent="0.25">
      <c r="A8" s="6">
        <v>2</v>
      </c>
      <c r="B8" s="7" t="s">
        <v>6</v>
      </c>
      <c r="C8" s="8" t="s">
        <v>7</v>
      </c>
      <c r="D8" s="9">
        <v>9932.0400000000009</v>
      </c>
      <c r="E8" s="10">
        <v>14721.96</v>
      </c>
      <c r="F8" s="9">
        <v>19582.32</v>
      </c>
      <c r="G8" s="9">
        <f t="shared" ref="G8:G71" si="0">D8+E8+F8</f>
        <v>44236.32</v>
      </c>
      <c r="H8" s="9">
        <f>'[1]alocare din neconsumat'!N7</f>
        <v>17999.95</v>
      </c>
      <c r="I8" s="9">
        <v>10697.78</v>
      </c>
    </row>
    <row r="9" spans="1:9" ht="25.5" x14ac:dyDescent="0.25">
      <c r="A9" s="6">
        <v>3</v>
      </c>
      <c r="B9" s="7" t="s">
        <v>8</v>
      </c>
      <c r="C9" s="8" t="s">
        <v>9</v>
      </c>
      <c r="D9" s="9">
        <v>3868.76</v>
      </c>
      <c r="E9" s="10">
        <v>3208.24</v>
      </c>
      <c r="F9" s="9">
        <v>2797.1</v>
      </c>
      <c r="G9" s="9">
        <f t="shared" si="0"/>
        <v>9874.1</v>
      </c>
      <c r="H9" s="9">
        <f>'[1]alocare din neconsumat'!N8</f>
        <v>18700.86</v>
      </c>
      <c r="I9" s="9">
        <v>19149.21</v>
      </c>
    </row>
    <row r="10" spans="1:9" ht="25.5" x14ac:dyDescent="0.25">
      <c r="A10" s="6">
        <v>4</v>
      </c>
      <c r="B10" s="7" t="s">
        <v>10</v>
      </c>
      <c r="C10" s="8" t="s">
        <v>11</v>
      </c>
      <c r="D10" s="9">
        <v>34920.94</v>
      </c>
      <c r="E10" s="10">
        <v>34431.74</v>
      </c>
      <c r="F10" s="9">
        <v>34291.24</v>
      </c>
      <c r="G10" s="9">
        <f t="shared" si="0"/>
        <v>103643.91999999998</v>
      </c>
      <c r="H10" s="9">
        <f>'[1]alocare din neconsumat'!N9</f>
        <v>80051.740000000005</v>
      </c>
      <c r="I10" s="9">
        <v>37306.36</v>
      </c>
    </row>
    <row r="11" spans="1:9" ht="25.5" x14ac:dyDescent="0.25">
      <c r="A11" s="6">
        <v>5</v>
      </c>
      <c r="B11" s="7" t="s">
        <v>12</v>
      </c>
      <c r="C11" s="8" t="s">
        <v>13</v>
      </c>
      <c r="D11" s="9">
        <v>4014.68</v>
      </c>
      <c r="E11" s="10">
        <v>5312.6</v>
      </c>
      <c r="F11" s="9">
        <v>5884.84</v>
      </c>
      <c r="G11" s="9">
        <f t="shared" si="0"/>
        <v>15212.12</v>
      </c>
      <c r="H11" s="9">
        <f>'[1]alocare din neconsumat'!N10</f>
        <v>6534.4</v>
      </c>
      <c r="I11" s="9">
        <v>6726.39</v>
      </c>
    </row>
    <row r="12" spans="1:9" ht="51" x14ac:dyDescent="0.25">
      <c r="A12" s="6">
        <v>6</v>
      </c>
      <c r="B12" s="7" t="s">
        <v>14</v>
      </c>
      <c r="C12" s="8" t="s">
        <v>15</v>
      </c>
      <c r="D12" s="9">
        <v>2113.1999999999998</v>
      </c>
      <c r="E12" s="10">
        <v>3169.8</v>
      </c>
      <c r="F12" s="9">
        <v>352.2</v>
      </c>
      <c r="G12" s="9">
        <f t="shared" si="0"/>
        <v>5635.2</v>
      </c>
      <c r="H12" s="9">
        <f>'[1]alocare din neconsumat'!N11</f>
        <v>7148.25</v>
      </c>
      <c r="I12" s="9">
        <v>7358.27</v>
      </c>
    </row>
    <row r="13" spans="1:9" x14ac:dyDescent="0.25">
      <c r="A13" s="6">
        <v>7</v>
      </c>
      <c r="B13" s="7" t="s">
        <v>16</v>
      </c>
      <c r="C13" s="8" t="s">
        <v>17</v>
      </c>
      <c r="D13" s="9">
        <v>4958.68</v>
      </c>
      <c r="E13" s="10">
        <v>4774.9799999999996</v>
      </c>
      <c r="F13" s="9">
        <v>5013.92</v>
      </c>
      <c r="G13" s="9">
        <f t="shared" si="0"/>
        <v>14747.58</v>
      </c>
      <c r="H13" s="9">
        <f>'[1]alocare din neconsumat'!N12</f>
        <v>7689.09</v>
      </c>
      <c r="I13" s="9">
        <v>5304.66</v>
      </c>
    </row>
    <row r="14" spans="1:9" x14ac:dyDescent="0.25">
      <c r="A14" s="6">
        <v>8</v>
      </c>
      <c r="B14" s="7" t="s">
        <v>18</v>
      </c>
      <c r="C14" s="8" t="s">
        <v>19</v>
      </c>
      <c r="D14" s="9">
        <v>7607.52</v>
      </c>
      <c r="E14" s="10">
        <v>9438.9599999999991</v>
      </c>
      <c r="F14" s="9">
        <v>11199.96</v>
      </c>
      <c r="G14" s="9">
        <f t="shared" si="0"/>
        <v>28246.44</v>
      </c>
      <c r="H14" s="9">
        <f>'[1]alocare din neconsumat'!N13</f>
        <v>18599.57</v>
      </c>
      <c r="I14" s="9">
        <v>19146.05</v>
      </c>
    </row>
    <row r="15" spans="1:9" ht="25.5" x14ac:dyDescent="0.25">
      <c r="A15" s="6">
        <v>9</v>
      </c>
      <c r="B15" s="7" t="s">
        <v>20</v>
      </c>
      <c r="C15" s="8" t="s">
        <v>21</v>
      </c>
      <c r="D15" s="9">
        <v>12940.8</v>
      </c>
      <c r="E15" s="10">
        <v>18935.04</v>
      </c>
      <c r="F15" s="9">
        <v>23825.9</v>
      </c>
      <c r="G15" s="9">
        <f t="shared" si="0"/>
        <v>55701.740000000005</v>
      </c>
      <c r="H15" s="9">
        <f>'[1]alocare din neconsumat'!N14</f>
        <v>13424.84</v>
      </c>
      <c r="I15" s="9">
        <v>15086.2</v>
      </c>
    </row>
    <row r="16" spans="1:9" ht="25.5" x14ac:dyDescent="0.25">
      <c r="A16" s="6">
        <v>10</v>
      </c>
      <c r="B16" s="7" t="s">
        <v>22</v>
      </c>
      <c r="C16" s="8" t="s">
        <v>23</v>
      </c>
      <c r="D16" s="9">
        <v>1732.18</v>
      </c>
      <c r="E16" s="10">
        <v>2069.1799999999998</v>
      </c>
      <c r="F16" s="9">
        <v>4118.1400000000003</v>
      </c>
      <c r="G16" s="9">
        <f t="shared" si="0"/>
        <v>7919.5</v>
      </c>
      <c r="H16" s="9">
        <f>'[1]alocare din neconsumat'!N15</f>
        <v>9164.74</v>
      </c>
      <c r="I16" s="9">
        <v>11013.72</v>
      </c>
    </row>
    <row r="17" spans="1:9" ht="25.5" x14ac:dyDescent="0.25">
      <c r="A17" s="6">
        <v>11</v>
      </c>
      <c r="B17" s="7" t="s">
        <v>24</v>
      </c>
      <c r="C17" s="8" t="s">
        <v>25</v>
      </c>
      <c r="D17" s="9">
        <v>3803.76</v>
      </c>
      <c r="E17" s="10">
        <v>3169.8</v>
      </c>
      <c r="F17" s="9">
        <v>4649.04</v>
      </c>
      <c r="G17" s="9">
        <f t="shared" si="0"/>
        <v>11622.6</v>
      </c>
      <c r="H17" s="9">
        <f>'[1]alocare din neconsumat'!N16</f>
        <v>4226.3999999999996</v>
      </c>
      <c r="I17" s="9">
        <v>4226.3999999999996</v>
      </c>
    </row>
    <row r="18" spans="1:9" x14ac:dyDescent="0.25">
      <c r="A18" s="6">
        <v>12</v>
      </c>
      <c r="B18" s="7" t="s">
        <v>26</v>
      </c>
      <c r="C18" s="8" t="s">
        <v>27</v>
      </c>
      <c r="D18" s="9">
        <v>13755.56</v>
      </c>
      <c r="E18" s="10">
        <v>14946.96</v>
      </c>
      <c r="F18" s="9">
        <v>20546.580000000002</v>
      </c>
      <c r="G18" s="9">
        <f t="shared" si="0"/>
        <v>49249.1</v>
      </c>
      <c r="H18" s="9">
        <f>'[1]alocare din neconsumat'!N17</f>
        <v>23068.38</v>
      </c>
      <c r="I18" s="9">
        <v>23746.15</v>
      </c>
    </row>
    <row r="19" spans="1:9" ht="25.5" x14ac:dyDescent="0.25">
      <c r="A19" s="6">
        <v>13</v>
      </c>
      <c r="B19" s="7" t="s">
        <v>28</v>
      </c>
      <c r="C19" s="8" t="s">
        <v>29</v>
      </c>
      <c r="D19" s="9">
        <v>18010.96</v>
      </c>
      <c r="E19" s="10">
        <v>19909.400000000001</v>
      </c>
      <c r="F19" s="9">
        <v>16095.2</v>
      </c>
      <c r="G19" s="9">
        <f t="shared" si="0"/>
        <v>54015.56</v>
      </c>
      <c r="H19" s="9">
        <f>'[1]alocare din neconsumat'!N18</f>
        <v>33583.58</v>
      </c>
      <c r="I19" s="9">
        <v>34570.31</v>
      </c>
    </row>
    <row r="20" spans="1:9" x14ac:dyDescent="0.25">
      <c r="A20" s="6">
        <v>14</v>
      </c>
      <c r="B20" s="7" t="s">
        <v>30</v>
      </c>
      <c r="C20" s="8" t="s">
        <v>31</v>
      </c>
      <c r="D20" s="9">
        <v>1496.28</v>
      </c>
      <c r="E20" s="10">
        <v>1455.84</v>
      </c>
      <c r="F20" s="9">
        <v>2345.52</v>
      </c>
      <c r="G20" s="9">
        <f t="shared" si="0"/>
        <v>5297.6399999999994</v>
      </c>
      <c r="H20" s="9">
        <f>'[1]alocare din neconsumat'!N19</f>
        <v>5322.06</v>
      </c>
      <c r="I20" s="9">
        <v>5225.67</v>
      </c>
    </row>
    <row r="21" spans="1:9" x14ac:dyDescent="0.25">
      <c r="A21" s="6">
        <v>15</v>
      </c>
      <c r="B21" s="7" t="s">
        <v>32</v>
      </c>
      <c r="C21" s="8" t="s">
        <v>33</v>
      </c>
      <c r="D21" s="9">
        <v>1838.84</v>
      </c>
      <c r="E21" s="10">
        <v>2535.84</v>
      </c>
      <c r="F21" s="9">
        <v>3707.68</v>
      </c>
      <c r="G21" s="9">
        <f t="shared" si="0"/>
        <v>8082.3600000000006</v>
      </c>
      <c r="H21" s="9">
        <f>'[1]alocare din neconsumat'!N20</f>
        <v>6534.4</v>
      </c>
      <c r="I21" s="9">
        <v>6726.39</v>
      </c>
    </row>
    <row r="22" spans="1:9" x14ac:dyDescent="0.25">
      <c r="A22" s="6">
        <v>16</v>
      </c>
      <c r="B22" s="7" t="s">
        <v>34</v>
      </c>
      <c r="C22" s="8" t="s">
        <v>35</v>
      </c>
      <c r="D22" s="9">
        <v>1523.24</v>
      </c>
      <c r="E22" s="10">
        <v>2183.7600000000002</v>
      </c>
      <c r="F22" s="9">
        <v>2952.12</v>
      </c>
      <c r="G22" s="9">
        <f t="shared" si="0"/>
        <v>6659.12</v>
      </c>
      <c r="H22" s="9">
        <f>'[1]alocare din neconsumat'!N21</f>
        <v>1577.59</v>
      </c>
      <c r="I22" s="9">
        <v>1623.94</v>
      </c>
    </row>
    <row r="23" spans="1:9" ht="25.5" x14ac:dyDescent="0.25">
      <c r="A23" s="6">
        <v>17</v>
      </c>
      <c r="B23" s="7" t="s">
        <v>36</v>
      </c>
      <c r="C23" s="8" t="s">
        <v>37</v>
      </c>
      <c r="D23" s="9">
        <v>27227.759999999998</v>
      </c>
      <c r="E23" s="10">
        <v>28975.279999999999</v>
      </c>
      <c r="F23" s="9">
        <v>29851.22</v>
      </c>
      <c r="G23" s="9">
        <f t="shared" si="0"/>
        <v>86054.26</v>
      </c>
      <c r="H23" s="9">
        <f>'[1]alocare din neconsumat'!N22</f>
        <v>34264.949999999997</v>
      </c>
      <c r="I23" s="9">
        <v>35271.699999999997</v>
      </c>
    </row>
    <row r="24" spans="1:9" x14ac:dyDescent="0.25">
      <c r="A24" s="6">
        <v>18</v>
      </c>
      <c r="B24" s="7" t="s">
        <v>38</v>
      </c>
      <c r="C24" s="8" t="s">
        <v>39</v>
      </c>
      <c r="D24" s="9">
        <v>4368.68</v>
      </c>
      <c r="E24" s="10">
        <v>4318.08</v>
      </c>
      <c r="F24" s="9">
        <v>4814.32</v>
      </c>
      <c r="G24" s="9">
        <f t="shared" si="0"/>
        <v>13501.08</v>
      </c>
      <c r="H24" s="9">
        <f>'[1]alocare din neconsumat'!N23</f>
        <v>5460.17</v>
      </c>
      <c r="I24" s="9">
        <v>5620.6</v>
      </c>
    </row>
    <row r="25" spans="1:9" ht="25.5" x14ac:dyDescent="0.25">
      <c r="A25" s="6">
        <v>19</v>
      </c>
      <c r="B25" s="7" t="s">
        <v>40</v>
      </c>
      <c r="C25" s="8" t="s">
        <v>41</v>
      </c>
      <c r="D25" s="9">
        <v>6973.56</v>
      </c>
      <c r="E25" s="10">
        <v>8452.7999999999993</v>
      </c>
      <c r="F25" s="9">
        <v>9298.08</v>
      </c>
      <c r="G25" s="9">
        <f t="shared" si="0"/>
        <v>24724.440000000002</v>
      </c>
      <c r="H25" s="9">
        <f>'[1]alocare din neconsumat'!N24</f>
        <v>8452.7999999999993</v>
      </c>
      <c r="I25" s="9">
        <v>7484.65</v>
      </c>
    </row>
    <row r="26" spans="1:9" x14ac:dyDescent="0.25">
      <c r="A26" s="6">
        <v>20</v>
      </c>
      <c r="B26" s="7" t="s">
        <v>42</v>
      </c>
      <c r="C26" s="8" t="s">
        <v>43</v>
      </c>
      <c r="D26" s="9">
        <v>6306.56</v>
      </c>
      <c r="E26" s="10">
        <v>7785.8</v>
      </c>
      <c r="F26" s="9">
        <v>8875.44</v>
      </c>
      <c r="G26" s="9">
        <f t="shared" si="0"/>
        <v>22967.800000000003</v>
      </c>
      <c r="H26" s="9">
        <f>'[1]alocare din neconsumat'!N25</f>
        <v>8452.7999999999993</v>
      </c>
      <c r="I26" s="9">
        <v>6726.39</v>
      </c>
    </row>
    <row r="27" spans="1:9" x14ac:dyDescent="0.25">
      <c r="A27" s="6">
        <v>21</v>
      </c>
      <c r="B27" s="7" t="s">
        <v>44</v>
      </c>
      <c r="C27" s="8" t="s">
        <v>45</v>
      </c>
      <c r="D27" s="9">
        <v>3033</v>
      </c>
      <c r="E27" s="10">
        <v>2763.4</v>
      </c>
      <c r="F27" s="9">
        <v>3437.4</v>
      </c>
      <c r="G27" s="9">
        <f t="shared" si="0"/>
        <v>9233.7999999999993</v>
      </c>
      <c r="H27" s="9">
        <f>'[1]alocare din neconsumat'!N26</f>
        <v>6248.97</v>
      </c>
      <c r="I27" s="9">
        <v>6432.57</v>
      </c>
    </row>
    <row r="28" spans="1:9" ht="25.5" x14ac:dyDescent="0.25">
      <c r="A28" s="6">
        <v>22</v>
      </c>
      <c r="B28" s="7" t="s">
        <v>46</v>
      </c>
      <c r="C28" s="8" t="s">
        <v>47</v>
      </c>
      <c r="D28" s="9">
        <v>10669.08</v>
      </c>
      <c r="E28" s="10">
        <v>10950.84</v>
      </c>
      <c r="F28" s="9">
        <v>4380.3599999999997</v>
      </c>
      <c r="G28" s="9">
        <f t="shared" si="0"/>
        <v>26000.28</v>
      </c>
      <c r="H28" s="9">
        <f>'[1]alocare din neconsumat'!N27</f>
        <v>15128.27</v>
      </c>
      <c r="I28" s="9">
        <v>15572.75</v>
      </c>
    </row>
    <row r="29" spans="1:9" x14ac:dyDescent="0.25">
      <c r="A29" s="6">
        <v>23</v>
      </c>
      <c r="B29" s="7" t="s">
        <v>48</v>
      </c>
      <c r="C29" s="8" t="s">
        <v>49</v>
      </c>
      <c r="D29" s="9">
        <v>5607.68</v>
      </c>
      <c r="E29" s="10">
        <v>7589.24</v>
      </c>
      <c r="F29" s="9">
        <v>9759.52</v>
      </c>
      <c r="G29" s="9">
        <f t="shared" si="0"/>
        <v>22956.440000000002</v>
      </c>
      <c r="H29" s="9">
        <f>'[1]alocare din neconsumat'!N28</f>
        <v>5810.06</v>
      </c>
      <c r="I29" s="9">
        <v>5980.77</v>
      </c>
    </row>
    <row r="30" spans="1:9" ht="25.5" x14ac:dyDescent="0.25">
      <c r="A30" s="6">
        <v>24</v>
      </c>
      <c r="B30" s="7" t="s">
        <v>50</v>
      </c>
      <c r="C30" s="8" t="s">
        <v>51</v>
      </c>
      <c r="D30" s="9">
        <v>2535.84</v>
      </c>
      <c r="E30" s="10">
        <v>2606.2800000000002</v>
      </c>
      <c r="F30" s="9">
        <v>5001.24</v>
      </c>
      <c r="G30" s="9">
        <f t="shared" si="0"/>
        <v>10143.36</v>
      </c>
      <c r="H30" s="9">
        <f>'[1]alocare din neconsumat'!N29</f>
        <v>5739.47</v>
      </c>
      <c r="I30" s="9">
        <v>5908.1</v>
      </c>
    </row>
    <row r="31" spans="1:9" x14ac:dyDescent="0.25">
      <c r="A31" s="6">
        <v>25</v>
      </c>
      <c r="B31" s="7" t="s">
        <v>52</v>
      </c>
      <c r="C31" s="8" t="s">
        <v>53</v>
      </c>
      <c r="D31" s="9">
        <v>10066.200000000001</v>
      </c>
      <c r="E31" s="10">
        <v>16634</v>
      </c>
      <c r="F31" s="9">
        <v>10335.799999999999</v>
      </c>
      <c r="G31" s="9">
        <f t="shared" si="0"/>
        <v>37036</v>
      </c>
      <c r="H31" s="9">
        <f>'[1]alocare din neconsumat'!N30</f>
        <v>29788.74527421219</v>
      </c>
      <c r="I31" s="9">
        <v>10814.67</v>
      </c>
    </row>
    <row r="32" spans="1:9" x14ac:dyDescent="0.25">
      <c r="A32" s="6">
        <v>26</v>
      </c>
      <c r="B32" s="7" t="s">
        <v>54</v>
      </c>
      <c r="C32" s="8" t="s">
        <v>55</v>
      </c>
      <c r="D32" s="9">
        <v>7044</v>
      </c>
      <c r="E32" s="10">
        <v>8030.16</v>
      </c>
      <c r="F32" s="9">
        <v>10777.32</v>
      </c>
      <c r="G32" s="9">
        <f t="shared" si="0"/>
        <v>25851.48</v>
      </c>
      <c r="H32" s="9">
        <f>'[1]alocare din neconsumat'!N31</f>
        <v>14054.03</v>
      </c>
      <c r="I32" s="9">
        <v>14466.96</v>
      </c>
    </row>
    <row r="33" spans="1:9" x14ac:dyDescent="0.25">
      <c r="A33" s="6">
        <v>27</v>
      </c>
      <c r="B33" s="7" t="s">
        <v>56</v>
      </c>
      <c r="C33" s="8" t="s">
        <v>57</v>
      </c>
      <c r="D33" s="9">
        <v>7184.88</v>
      </c>
      <c r="E33" s="10">
        <v>8100.6</v>
      </c>
      <c r="F33" s="9">
        <v>7396.2</v>
      </c>
      <c r="G33" s="9">
        <f t="shared" si="0"/>
        <v>22681.68</v>
      </c>
      <c r="H33" s="9">
        <f>'[1]alocare din neconsumat'!N32</f>
        <v>12569.820000000002</v>
      </c>
      <c r="I33" s="9">
        <v>7718.45</v>
      </c>
    </row>
    <row r="34" spans="1:9" x14ac:dyDescent="0.25">
      <c r="A34" s="6">
        <v>28</v>
      </c>
      <c r="B34" s="7" t="s">
        <v>58</v>
      </c>
      <c r="C34" s="8" t="s">
        <v>59</v>
      </c>
      <c r="D34" s="9">
        <v>6057.84</v>
      </c>
      <c r="E34" s="10">
        <v>6057.84</v>
      </c>
      <c r="F34" s="9">
        <v>7184.88</v>
      </c>
      <c r="G34" s="9">
        <f t="shared" si="0"/>
        <v>19300.560000000001</v>
      </c>
      <c r="H34" s="9">
        <f>'[1]alocare din neconsumat'!N33</f>
        <v>6620.34</v>
      </c>
      <c r="I34" s="9">
        <v>6814.86</v>
      </c>
    </row>
    <row r="35" spans="1:9" x14ac:dyDescent="0.25">
      <c r="A35" s="6">
        <v>29</v>
      </c>
      <c r="B35" s="7" t="s">
        <v>60</v>
      </c>
      <c r="C35" s="8" t="s">
        <v>61</v>
      </c>
      <c r="D35" s="9">
        <v>7255.32</v>
      </c>
      <c r="E35" s="10">
        <v>8452.7999999999993</v>
      </c>
      <c r="F35" s="9">
        <v>7396.2</v>
      </c>
      <c r="G35" s="9">
        <f t="shared" si="0"/>
        <v>23104.32</v>
      </c>
      <c r="H35" s="9">
        <f>'[1]alocare din neconsumat'!N34</f>
        <v>11957.35</v>
      </c>
      <c r="I35" s="9">
        <v>7740.56</v>
      </c>
    </row>
    <row r="36" spans="1:9" x14ac:dyDescent="0.25">
      <c r="A36" s="6">
        <v>30</v>
      </c>
      <c r="B36" s="7" t="s">
        <v>62</v>
      </c>
      <c r="C36" s="8" t="s">
        <v>63</v>
      </c>
      <c r="D36" s="9">
        <v>7396.2</v>
      </c>
      <c r="E36" s="10">
        <v>8311.92</v>
      </c>
      <c r="F36" s="9">
        <v>7537.08</v>
      </c>
      <c r="G36" s="9">
        <f t="shared" si="0"/>
        <v>23245.199999999997</v>
      </c>
      <c r="H36" s="9">
        <f>'[1]alocare din neconsumat'!N35</f>
        <v>12110.810000000001</v>
      </c>
      <c r="I36" s="9">
        <v>7898.53</v>
      </c>
    </row>
    <row r="37" spans="1:9" x14ac:dyDescent="0.25">
      <c r="A37" s="6">
        <v>31</v>
      </c>
      <c r="B37" s="7" t="s">
        <v>64</v>
      </c>
      <c r="C37" s="8" t="s">
        <v>65</v>
      </c>
      <c r="D37" s="9">
        <v>7839.72</v>
      </c>
      <c r="E37" s="10">
        <v>7682.32</v>
      </c>
      <c r="F37" s="9">
        <v>7466.64</v>
      </c>
      <c r="G37" s="9">
        <f t="shared" si="0"/>
        <v>22988.68</v>
      </c>
      <c r="H37" s="9">
        <f>'[1]alocare din neconsumat'!N36</f>
        <v>8265.4500000000007</v>
      </c>
      <c r="I37" s="9">
        <v>10877.86</v>
      </c>
    </row>
    <row r="38" spans="1:9" ht="25.5" x14ac:dyDescent="0.25">
      <c r="A38" s="6">
        <v>32</v>
      </c>
      <c r="B38" s="7" t="s">
        <v>66</v>
      </c>
      <c r="C38" s="8" t="s">
        <v>67</v>
      </c>
      <c r="D38" s="9">
        <v>1118.8399999999999</v>
      </c>
      <c r="E38" s="10">
        <v>2534.2399999999998</v>
      </c>
      <c r="F38" s="9">
        <v>2190.5</v>
      </c>
      <c r="G38" s="9">
        <f t="shared" si="0"/>
        <v>5843.58</v>
      </c>
      <c r="H38" s="9">
        <f>'[1]alocare din neconsumat'!N37</f>
        <v>7719.13</v>
      </c>
      <c r="I38" s="9">
        <v>7945.93</v>
      </c>
    </row>
    <row r="39" spans="1:9" x14ac:dyDescent="0.25">
      <c r="A39" s="6">
        <v>33</v>
      </c>
      <c r="B39" s="7" t="s">
        <v>68</v>
      </c>
      <c r="C39" s="8" t="s">
        <v>69</v>
      </c>
      <c r="D39" s="9">
        <v>2389.4</v>
      </c>
      <c r="E39" s="10">
        <v>2989.92</v>
      </c>
      <c r="F39" s="9">
        <v>3045.16</v>
      </c>
      <c r="G39" s="9">
        <f t="shared" si="0"/>
        <v>8424.48</v>
      </c>
      <c r="H39" s="9">
        <f>'[1]alocare din neconsumat'!N38</f>
        <v>5916.9599999999991</v>
      </c>
      <c r="I39" s="9">
        <v>5916.9599999999991</v>
      </c>
    </row>
    <row r="40" spans="1:9" ht="25.5" x14ac:dyDescent="0.25">
      <c r="A40" s="6">
        <v>34</v>
      </c>
      <c r="B40" s="7" t="s">
        <v>70</v>
      </c>
      <c r="C40" s="8" t="s">
        <v>71</v>
      </c>
      <c r="D40" s="9">
        <v>6903.12</v>
      </c>
      <c r="E40" s="10">
        <v>9650.2800000000007</v>
      </c>
      <c r="F40" s="9">
        <v>12608.76</v>
      </c>
      <c r="G40" s="9">
        <f t="shared" si="0"/>
        <v>29162.160000000003</v>
      </c>
      <c r="H40" s="9">
        <f>'[1]alocare din neconsumat'!N39</f>
        <v>11650.43</v>
      </c>
      <c r="I40" s="9">
        <v>7424.62</v>
      </c>
    </row>
    <row r="41" spans="1:9" ht="25.5" x14ac:dyDescent="0.25">
      <c r="A41" s="6">
        <v>35</v>
      </c>
      <c r="B41" s="7" t="s">
        <v>72</v>
      </c>
      <c r="C41" s="8" t="s">
        <v>73</v>
      </c>
      <c r="D41" s="9">
        <v>1408.66</v>
      </c>
      <c r="E41" s="10">
        <v>2150.06</v>
      </c>
      <c r="F41" s="9">
        <v>3855.28</v>
      </c>
      <c r="G41" s="9">
        <f t="shared" si="0"/>
        <v>7414</v>
      </c>
      <c r="H41" s="9">
        <f>'[1]alocare din neconsumat'!N40</f>
        <v>8896.8000000000011</v>
      </c>
      <c r="I41" s="9">
        <v>8896.8000000000011</v>
      </c>
    </row>
    <row r="42" spans="1:9" x14ac:dyDescent="0.25">
      <c r="A42" s="6">
        <v>36</v>
      </c>
      <c r="B42" s="7" t="s">
        <v>74</v>
      </c>
      <c r="C42" s="8" t="s">
        <v>75</v>
      </c>
      <c r="D42" s="9">
        <v>13918.8</v>
      </c>
      <c r="E42" s="10">
        <v>19349.8</v>
      </c>
      <c r="F42" s="9">
        <v>26042.639999999999</v>
      </c>
      <c r="G42" s="9">
        <f t="shared" si="0"/>
        <v>59311.24</v>
      </c>
      <c r="H42" s="9">
        <f>'[1]alocare din neconsumat'!N41</f>
        <v>23300.85</v>
      </c>
      <c r="I42" s="9">
        <v>15955.04</v>
      </c>
    </row>
    <row r="43" spans="1:9" x14ac:dyDescent="0.25">
      <c r="A43" s="6">
        <v>37</v>
      </c>
      <c r="B43" s="7" t="s">
        <v>76</v>
      </c>
      <c r="C43" s="8" t="s">
        <v>77</v>
      </c>
      <c r="D43" s="9">
        <v>6897.04</v>
      </c>
      <c r="E43" s="10">
        <v>7818.84</v>
      </c>
      <c r="F43" s="9">
        <v>9932.0400000000009</v>
      </c>
      <c r="G43" s="9">
        <f t="shared" si="0"/>
        <v>24647.920000000002</v>
      </c>
      <c r="H43" s="9">
        <f>'[1]alocare din neconsumat'!N42</f>
        <v>8593.86</v>
      </c>
      <c r="I43" s="9">
        <v>8846.36</v>
      </c>
    </row>
    <row r="44" spans="1:9" x14ac:dyDescent="0.25">
      <c r="A44" s="6">
        <v>38</v>
      </c>
      <c r="B44" s="11" t="s">
        <v>78</v>
      </c>
      <c r="C44" s="12" t="s">
        <v>79</v>
      </c>
      <c r="D44" s="13">
        <v>2291.6</v>
      </c>
      <c r="E44" s="14">
        <v>1348</v>
      </c>
      <c r="F44" s="13">
        <v>2291.6</v>
      </c>
      <c r="G44" s="13">
        <f t="shared" si="0"/>
        <v>5931.2</v>
      </c>
      <c r="H44" s="13">
        <f>'[1]alocare din neconsumat'!N43</f>
        <v>0</v>
      </c>
      <c r="I44" s="13">
        <v>0</v>
      </c>
    </row>
    <row r="45" spans="1:9" x14ac:dyDescent="0.25">
      <c r="A45" s="6">
        <v>39</v>
      </c>
      <c r="B45" s="7" t="s">
        <v>80</v>
      </c>
      <c r="C45" s="8" t="s">
        <v>81</v>
      </c>
      <c r="D45" s="9">
        <v>1427.3</v>
      </c>
      <c r="E45" s="10">
        <v>1494.7</v>
      </c>
      <c r="F45" s="9">
        <v>2367.6</v>
      </c>
      <c r="G45" s="9">
        <f t="shared" si="0"/>
        <v>5289.6</v>
      </c>
      <c r="H45" s="9">
        <f>'[1]alocare din neconsumat'!N44</f>
        <v>8836.33</v>
      </c>
      <c r="I45" s="9">
        <v>9095.9500000000007</v>
      </c>
    </row>
    <row r="46" spans="1:9" x14ac:dyDescent="0.25">
      <c r="A46" s="6">
        <v>40</v>
      </c>
      <c r="B46" s="7" t="s">
        <v>82</v>
      </c>
      <c r="C46" s="8" t="s">
        <v>83</v>
      </c>
      <c r="D46" s="9">
        <v>5494.32</v>
      </c>
      <c r="E46" s="10">
        <v>5564.76</v>
      </c>
      <c r="F46" s="9">
        <v>6621.36</v>
      </c>
      <c r="G46" s="9">
        <f t="shared" si="0"/>
        <v>17680.439999999999</v>
      </c>
      <c r="H46" s="9">
        <f>'[1]alocare din neconsumat'!N45</f>
        <v>14369.759999999998</v>
      </c>
      <c r="I46" s="9">
        <v>14369.759999999998</v>
      </c>
    </row>
    <row r="47" spans="1:9" ht="25.5" x14ac:dyDescent="0.25">
      <c r="A47" s="6">
        <v>41</v>
      </c>
      <c r="B47" s="7" t="s">
        <v>84</v>
      </c>
      <c r="C47" s="8" t="s">
        <v>85</v>
      </c>
      <c r="D47" s="9">
        <v>3522</v>
      </c>
      <c r="E47" s="10">
        <v>5212.5600000000004</v>
      </c>
      <c r="F47" s="9">
        <v>6702.24</v>
      </c>
      <c r="G47" s="9">
        <f t="shared" si="0"/>
        <v>15436.800000000001</v>
      </c>
      <c r="H47" s="9">
        <f>'[1]alocare din neconsumat'!N46</f>
        <v>15775.87</v>
      </c>
      <c r="I47" s="9">
        <v>16239.39</v>
      </c>
    </row>
    <row r="48" spans="1:9" ht="25.5" x14ac:dyDescent="0.25">
      <c r="A48" s="6">
        <v>42</v>
      </c>
      <c r="B48" s="7" t="s">
        <v>86</v>
      </c>
      <c r="C48" s="8" t="s">
        <v>87</v>
      </c>
      <c r="D48" s="9">
        <v>3135.82</v>
      </c>
      <c r="E48" s="10">
        <v>2940.36</v>
      </c>
      <c r="F48" s="9">
        <v>4078.76</v>
      </c>
      <c r="G48" s="9">
        <f t="shared" si="0"/>
        <v>10154.94</v>
      </c>
      <c r="H48" s="9">
        <f>'[1]alocare din neconsumat'!N47</f>
        <v>16177.94</v>
      </c>
      <c r="I48" s="9">
        <v>16653.27</v>
      </c>
    </row>
    <row r="49" spans="1:9" ht="25.5" x14ac:dyDescent="0.25">
      <c r="A49" s="6">
        <v>43</v>
      </c>
      <c r="B49" s="7" t="s">
        <v>88</v>
      </c>
      <c r="C49" s="8" t="s">
        <v>89</v>
      </c>
      <c r="D49" s="9">
        <v>8520.7199999999993</v>
      </c>
      <c r="E49" s="10">
        <v>10156.56</v>
      </c>
      <c r="F49" s="9">
        <v>9243.08</v>
      </c>
      <c r="G49" s="9">
        <f t="shared" si="0"/>
        <v>27920.36</v>
      </c>
      <c r="H49" s="9">
        <f>'[1]alocare din neconsumat'!N48</f>
        <v>16014.240000000002</v>
      </c>
      <c r="I49" s="9">
        <v>16014.240000000002</v>
      </c>
    </row>
    <row r="50" spans="1:9" ht="25.5" x14ac:dyDescent="0.25">
      <c r="A50" s="6">
        <v>44</v>
      </c>
      <c r="B50" s="7" t="s">
        <v>90</v>
      </c>
      <c r="C50" s="8" t="s">
        <v>91</v>
      </c>
      <c r="D50" s="9">
        <v>37771.1</v>
      </c>
      <c r="E50" s="10">
        <v>43390.28</v>
      </c>
      <c r="F50" s="9">
        <v>28499.439999999999</v>
      </c>
      <c r="G50" s="9">
        <f t="shared" si="0"/>
        <v>109660.82</v>
      </c>
      <c r="H50" s="9">
        <f>'[1]alocare din neconsumat'!N49</f>
        <v>58814.25480000001</v>
      </c>
      <c r="I50" s="9">
        <v>43536.72</v>
      </c>
    </row>
    <row r="51" spans="1:9" x14ac:dyDescent="0.25">
      <c r="A51" s="6">
        <v>45</v>
      </c>
      <c r="B51" s="7" t="s">
        <v>92</v>
      </c>
      <c r="C51" s="8" t="s">
        <v>93</v>
      </c>
      <c r="D51" s="9">
        <v>3244.6</v>
      </c>
      <c r="E51" s="10">
        <v>4251.6400000000003</v>
      </c>
      <c r="F51" s="9">
        <v>3016.76</v>
      </c>
      <c r="G51" s="9">
        <f t="shared" si="0"/>
        <v>10513</v>
      </c>
      <c r="H51" s="9">
        <f>'[1]alocare din neconsumat'!N50</f>
        <v>5920.56</v>
      </c>
      <c r="I51" s="9">
        <v>6094.51</v>
      </c>
    </row>
    <row r="52" spans="1:9" x14ac:dyDescent="0.25">
      <c r="A52" s="6">
        <v>46</v>
      </c>
      <c r="B52" s="7" t="s">
        <v>94</v>
      </c>
      <c r="C52" s="8" t="s">
        <v>95</v>
      </c>
      <c r="D52" s="9">
        <v>9227.64</v>
      </c>
      <c r="E52" s="10">
        <v>11129.52</v>
      </c>
      <c r="F52" s="9">
        <v>13846.68</v>
      </c>
      <c r="G52" s="9">
        <f t="shared" si="0"/>
        <v>34203.839999999997</v>
      </c>
      <c r="H52" s="9">
        <f>'[1]alocare din neconsumat'!N51</f>
        <v>17750.88</v>
      </c>
      <c r="I52" s="9">
        <v>17750.88</v>
      </c>
    </row>
    <row r="53" spans="1:9" x14ac:dyDescent="0.25">
      <c r="A53" s="6">
        <v>47</v>
      </c>
      <c r="B53" s="7" t="s">
        <v>96</v>
      </c>
      <c r="C53" s="8" t="s">
        <v>97</v>
      </c>
      <c r="D53" s="9">
        <v>19054.32</v>
      </c>
      <c r="E53" s="10">
        <v>23476.3</v>
      </c>
      <c r="F53" s="9">
        <v>21088.36</v>
      </c>
      <c r="G53" s="9">
        <f t="shared" si="0"/>
        <v>63618.979999999996</v>
      </c>
      <c r="H53" s="9">
        <f>'[1]alocare din neconsumat'!N52</f>
        <v>44132.55</v>
      </c>
      <c r="I53" s="9">
        <v>45429.21</v>
      </c>
    </row>
    <row r="54" spans="1:9" x14ac:dyDescent="0.25">
      <c r="A54" s="6">
        <v>48</v>
      </c>
      <c r="B54" s="7" t="s">
        <v>98</v>
      </c>
      <c r="C54" s="8" t="s">
        <v>99</v>
      </c>
      <c r="D54" s="9">
        <v>1350.12</v>
      </c>
      <c r="E54" s="10">
        <v>1987.12</v>
      </c>
      <c r="F54" s="9">
        <v>1269.24</v>
      </c>
      <c r="G54" s="9">
        <f t="shared" si="0"/>
        <v>4606.4799999999996</v>
      </c>
      <c r="H54" s="9">
        <f>'[1]alocare din neconsumat'!N53</f>
        <v>14369.759999999998</v>
      </c>
      <c r="I54" s="9">
        <v>14369.759999999998</v>
      </c>
    </row>
    <row r="55" spans="1:9" x14ac:dyDescent="0.25">
      <c r="A55" s="6">
        <v>49</v>
      </c>
      <c r="B55" s="7" t="s">
        <v>100</v>
      </c>
      <c r="C55" s="8" t="s">
        <v>101</v>
      </c>
      <c r="D55" s="9">
        <v>6816.16</v>
      </c>
      <c r="E55" s="10">
        <v>8945.8799999999992</v>
      </c>
      <c r="F55" s="9">
        <v>11693.04</v>
      </c>
      <c r="G55" s="9">
        <f t="shared" si="0"/>
        <v>27455.08</v>
      </c>
      <c r="H55" s="9">
        <f>'[1]alocare din neconsumat'!N54</f>
        <v>10609.415999999999</v>
      </c>
      <c r="I55" s="9">
        <v>7266.65</v>
      </c>
    </row>
    <row r="56" spans="1:9" x14ac:dyDescent="0.25">
      <c r="A56" s="6">
        <v>50</v>
      </c>
      <c r="B56" s="7" t="s">
        <v>102</v>
      </c>
      <c r="C56" s="8" t="s">
        <v>103</v>
      </c>
      <c r="D56" s="9">
        <v>6119.92</v>
      </c>
      <c r="E56" s="10">
        <v>7629.68</v>
      </c>
      <c r="F56" s="9">
        <v>7387.04</v>
      </c>
      <c r="G56" s="9">
        <f t="shared" si="0"/>
        <v>21136.639999999999</v>
      </c>
      <c r="H56" s="9">
        <f>'[1]alocare din neconsumat'!N55</f>
        <v>6347.18</v>
      </c>
      <c r="I56" s="9">
        <v>6533.67</v>
      </c>
    </row>
    <row r="57" spans="1:9" ht="25.5" x14ac:dyDescent="0.25">
      <c r="A57" s="6">
        <v>51</v>
      </c>
      <c r="B57" s="7" t="s">
        <v>104</v>
      </c>
      <c r="C57" s="8" t="s">
        <v>105</v>
      </c>
      <c r="D57" s="9">
        <v>3329.56</v>
      </c>
      <c r="E57" s="10">
        <v>2055.6999999999998</v>
      </c>
      <c r="F57" s="9">
        <v>3127.36</v>
      </c>
      <c r="G57" s="9">
        <f t="shared" si="0"/>
        <v>8512.6200000000008</v>
      </c>
      <c r="H57" s="9">
        <f>'[1]alocare din neconsumat'!N56</f>
        <v>19411.199999999997</v>
      </c>
      <c r="I57" s="9">
        <v>19411.199999999997</v>
      </c>
    </row>
    <row r="58" spans="1:9" x14ac:dyDescent="0.25">
      <c r="A58" s="6">
        <v>52</v>
      </c>
      <c r="B58" s="7" t="s">
        <v>106</v>
      </c>
      <c r="C58" s="8" t="s">
        <v>107</v>
      </c>
      <c r="D58" s="9">
        <v>1814.92</v>
      </c>
      <c r="E58" s="10">
        <v>4935.16</v>
      </c>
      <c r="F58" s="9">
        <v>1885.36</v>
      </c>
      <c r="G58" s="9">
        <f t="shared" si="0"/>
        <v>8635.44</v>
      </c>
      <c r="H58" s="9">
        <f>'[1]alocare din neconsumat'!N57</f>
        <v>8016.5659999999998</v>
      </c>
      <c r="I58" s="9">
        <v>1987.27</v>
      </c>
    </row>
    <row r="59" spans="1:9" ht="25.5" x14ac:dyDescent="0.25">
      <c r="A59" s="6">
        <v>53</v>
      </c>
      <c r="B59" s="7" t="s">
        <v>108</v>
      </c>
      <c r="C59" s="8" t="s">
        <v>109</v>
      </c>
      <c r="D59" s="9">
        <v>6618.84</v>
      </c>
      <c r="E59" s="10">
        <v>10444.799999999999</v>
      </c>
      <c r="F59" s="9">
        <v>13972.08</v>
      </c>
      <c r="G59" s="9">
        <f t="shared" si="0"/>
        <v>31035.72</v>
      </c>
      <c r="H59" s="9">
        <f>'[1]alocare din neconsumat'!N58</f>
        <v>6896.57</v>
      </c>
      <c r="I59" s="9">
        <v>6647.41</v>
      </c>
    </row>
    <row r="60" spans="1:9" ht="25.5" x14ac:dyDescent="0.25">
      <c r="A60" s="6">
        <v>54</v>
      </c>
      <c r="B60" s="7" t="s">
        <v>110</v>
      </c>
      <c r="C60" s="8" t="s">
        <v>111</v>
      </c>
      <c r="D60" s="9">
        <v>2156.8000000000002</v>
      </c>
      <c r="E60" s="10">
        <v>2291.6</v>
      </c>
      <c r="F60" s="9">
        <v>2426.4</v>
      </c>
      <c r="G60" s="9">
        <f t="shared" si="0"/>
        <v>6874.7999999999993</v>
      </c>
      <c r="H60" s="9">
        <f>'[1]alocare din neconsumat'!N59</f>
        <v>5319.4798674581862</v>
      </c>
      <c r="I60" s="9">
        <v>3339.5</v>
      </c>
    </row>
    <row r="61" spans="1:9" ht="25.5" x14ac:dyDescent="0.25">
      <c r="A61" s="6">
        <v>55</v>
      </c>
      <c r="B61" s="7" t="s">
        <v>112</v>
      </c>
      <c r="C61" s="8" t="s">
        <v>113</v>
      </c>
      <c r="D61" s="9">
        <v>148.28</v>
      </c>
      <c r="E61" s="10">
        <v>74.14</v>
      </c>
      <c r="F61" s="9">
        <v>0</v>
      </c>
      <c r="G61" s="9">
        <f t="shared" si="0"/>
        <v>222.42000000000002</v>
      </c>
      <c r="H61" s="9">
        <f>'[1]alocare din neconsumat'!N60</f>
        <v>889.68000000000018</v>
      </c>
      <c r="I61" s="9">
        <v>889.68000000000018</v>
      </c>
    </row>
    <row r="62" spans="1:9" ht="25.5" x14ac:dyDescent="0.25">
      <c r="A62" s="6">
        <v>56</v>
      </c>
      <c r="B62" s="7" t="s">
        <v>114</v>
      </c>
      <c r="C62" s="8" t="s">
        <v>115</v>
      </c>
      <c r="D62" s="9">
        <v>11545</v>
      </c>
      <c r="E62" s="10">
        <v>11136.48</v>
      </c>
      <c r="F62" s="9">
        <v>11819.24</v>
      </c>
      <c r="G62" s="9">
        <f t="shared" si="0"/>
        <v>34500.720000000001</v>
      </c>
      <c r="H62" s="9">
        <f>'[1]alocare din neconsumat'!N61</f>
        <v>24921.058578746422</v>
      </c>
      <c r="I62" s="9">
        <v>12340.67</v>
      </c>
    </row>
    <row r="63" spans="1:9" x14ac:dyDescent="0.25">
      <c r="A63" s="6">
        <v>57</v>
      </c>
      <c r="B63" s="7" t="s">
        <v>116</v>
      </c>
      <c r="C63" s="8" t="s">
        <v>117</v>
      </c>
      <c r="D63" s="9">
        <v>1482.8</v>
      </c>
      <c r="E63" s="10">
        <v>1415.4</v>
      </c>
      <c r="F63" s="9">
        <v>1752.4</v>
      </c>
      <c r="G63" s="9">
        <f t="shared" si="0"/>
        <v>4650.6000000000004</v>
      </c>
      <c r="H63" s="9">
        <f>'[1]alocare din neconsumat'!N62</f>
        <v>6534.4</v>
      </c>
      <c r="I63" s="9">
        <v>6726.39</v>
      </c>
    </row>
    <row r="64" spans="1:9" x14ac:dyDescent="0.25">
      <c r="A64" s="6">
        <v>58</v>
      </c>
      <c r="B64" s="7" t="s">
        <v>118</v>
      </c>
      <c r="C64" s="8" t="s">
        <v>119</v>
      </c>
      <c r="D64" s="9">
        <v>28193.4</v>
      </c>
      <c r="E64" s="10">
        <v>26309.4</v>
      </c>
      <c r="F64" s="9">
        <v>29741.200000000001</v>
      </c>
      <c r="G64" s="9">
        <f t="shared" si="0"/>
        <v>84244</v>
      </c>
      <c r="H64" s="9">
        <f>'[1]alocare din neconsumat'!N63</f>
        <v>32653.599999999999</v>
      </c>
      <c r="I64" s="9">
        <v>33613</v>
      </c>
    </row>
    <row r="65" spans="1:9" ht="25.5" x14ac:dyDescent="0.25">
      <c r="A65" s="6">
        <v>59</v>
      </c>
      <c r="B65" s="7" t="s">
        <v>120</v>
      </c>
      <c r="C65" s="8" t="s">
        <v>121</v>
      </c>
      <c r="D65" s="9">
        <v>12562.24</v>
      </c>
      <c r="E65" s="10">
        <v>16097.72</v>
      </c>
      <c r="F65" s="9">
        <v>16752.560000000001</v>
      </c>
      <c r="G65" s="9">
        <f t="shared" si="0"/>
        <v>45412.520000000004</v>
      </c>
      <c r="H65" s="9">
        <f>'[1]alocare din neconsumat'!N64</f>
        <v>17592.86</v>
      </c>
      <c r="I65" s="9">
        <v>18109.759999999998</v>
      </c>
    </row>
    <row r="66" spans="1:9" x14ac:dyDescent="0.25">
      <c r="A66" s="6">
        <v>60</v>
      </c>
      <c r="B66" s="7" t="s">
        <v>122</v>
      </c>
      <c r="C66" s="8" t="s">
        <v>123</v>
      </c>
      <c r="D66" s="9">
        <v>4367.28</v>
      </c>
      <c r="E66" s="10">
        <v>4508.16</v>
      </c>
      <c r="F66" s="9">
        <v>4578.6000000000004</v>
      </c>
      <c r="G66" s="9">
        <f t="shared" si="0"/>
        <v>13454.039999999999</v>
      </c>
      <c r="H66" s="9">
        <f>'[1]alocare din neconsumat'!N65</f>
        <v>14514.42</v>
      </c>
      <c r="I66" s="9">
        <v>14940.87</v>
      </c>
    </row>
    <row r="67" spans="1:9" ht="25.5" x14ac:dyDescent="0.25">
      <c r="A67" s="6">
        <v>61</v>
      </c>
      <c r="B67" s="7" t="s">
        <v>124</v>
      </c>
      <c r="C67" s="8" t="s">
        <v>125</v>
      </c>
      <c r="D67" s="9">
        <v>2130.2399999999998</v>
      </c>
      <c r="E67" s="10">
        <v>1170.1199999999999</v>
      </c>
      <c r="F67" s="9">
        <v>1435.36</v>
      </c>
      <c r="G67" s="9">
        <f t="shared" si="0"/>
        <v>4735.7199999999993</v>
      </c>
      <c r="H67" s="9">
        <f>'[1]alocare din neconsumat'!N66</f>
        <v>2783.8</v>
      </c>
      <c r="I67" s="9">
        <v>2865.59</v>
      </c>
    </row>
    <row r="68" spans="1:9" x14ac:dyDescent="0.25">
      <c r="A68" s="6">
        <v>62</v>
      </c>
      <c r="B68" s="7" t="s">
        <v>126</v>
      </c>
      <c r="C68" s="8" t="s">
        <v>127</v>
      </c>
      <c r="D68" s="9">
        <v>14165.84</v>
      </c>
      <c r="E68" s="10">
        <v>15057.64</v>
      </c>
      <c r="F68" s="9">
        <v>18422.240000000002</v>
      </c>
      <c r="G68" s="9">
        <f t="shared" si="0"/>
        <v>47645.72</v>
      </c>
      <c r="H68" s="9">
        <f>'[1]alocare din neconsumat'!N67</f>
        <v>21137.83</v>
      </c>
      <c r="I68" s="9">
        <v>21758.880000000001</v>
      </c>
    </row>
    <row r="69" spans="1:9" x14ac:dyDescent="0.25">
      <c r="A69" s="6">
        <v>63</v>
      </c>
      <c r="B69" s="7" t="s">
        <v>128</v>
      </c>
      <c r="C69" s="8" t="s">
        <v>129</v>
      </c>
      <c r="D69" s="9">
        <v>3310.68</v>
      </c>
      <c r="E69" s="10">
        <v>3874.2</v>
      </c>
      <c r="F69" s="9">
        <v>4437.72</v>
      </c>
      <c r="G69" s="9">
        <f t="shared" si="0"/>
        <v>11622.599999999999</v>
      </c>
      <c r="H69" s="9">
        <f>'[1]alocare din neconsumat'!N68</f>
        <v>4437.7199999999993</v>
      </c>
      <c r="I69" s="9">
        <v>4226.3999999999996</v>
      </c>
    </row>
    <row r="70" spans="1:9" x14ac:dyDescent="0.25">
      <c r="A70" s="6">
        <v>64</v>
      </c>
      <c r="B70" s="7" t="s">
        <v>130</v>
      </c>
      <c r="C70" s="8" t="s">
        <v>131</v>
      </c>
      <c r="D70" s="9">
        <v>4069.92</v>
      </c>
      <c r="E70" s="10">
        <v>5350.92</v>
      </c>
      <c r="F70" s="9">
        <v>8857.4599999999991</v>
      </c>
      <c r="G70" s="9">
        <f t="shared" si="0"/>
        <v>18278.3</v>
      </c>
      <c r="H70" s="9">
        <f>'[1]alocare din neconsumat'!N69</f>
        <v>14086.03</v>
      </c>
      <c r="I70" s="9">
        <v>9279.2000000000007</v>
      </c>
    </row>
    <row r="71" spans="1:9" x14ac:dyDescent="0.25">
      <c r="A71" s="6">
        <v>65</v>
      </c>
      <c r="B71" s="7" t="s">
        <v>132</v>
      </c>
      <c r="C71" s="8" t="s">
        <v>133</v>
      </c>
      <c r="D71" s="9">
        <v>3662.88</v>
      </c>
      <c r="E71" s="10">
        <v>5142.12</v>
      </c>
      <c r="F71" s="9">
        <v>6973.56</v>
      </c>
      <c r="G71" s="9">
        <f t="shared" si="0"/>
        <v>15778.560000000001</v>
      </c>
      <c r="H71" s="9">
        <f>'[1]alocare din neconsumat'!N70</f>
        <v>6384.66</v>
      </c>
      <c r="I71" s="9">
        <v>3961.91</v>
      </c>
    </row>
    <row r="72" spans="1:9" x14ac:dyDescent="0.25">
      <c r="A72" s="6">
        <v>66</v>
      </c>
      <c r="B72" s="7" t="s">
        <v>134</v>
      </c>
      <c r="C72" s="8" t="s">
        <v>135</v>
      </c>
      <c r="D72" s="9">
        <v>4860.3599999999997</v>
      </c>
      <c r="E72" s="10">
        <v>5846.52</v>
      </c>
      <c r="F72" s="9">
        <v>6621.36</v>
      </c>
      <c r="G72" s="9">
        <f t="shared" ref="G72:G108" si="1">D72+E72+F72</f>
        <v>17328.240000000002</v>
      </c>
      <c r="H72" s="9">
        <f>'[1]alocare din neconsumat'!N71</f>
        <v>9377.17</v>
      </c>
      <c r="I72" s="9">
        <v>7042.33</v>
      </c>
    </row>
    <row r="73" spans="1:9" x14ac:dyDescent="0.25">
      <c r="A73" s="6">
        <v>67</v>
      </c>
      <c r="B73" s="7" t="s">
        <v>136</v>
      </c>
      <c r="C73" s="8" t="s">
        <v>137</v>
      </c>
      <c r="D73" s="9">
        <v>9127.2000000000007</v>
      </c>
      <c r="E73" s="10">
        <v>11522.16</v>
      </c>
      <c r="F73" s="9">
        <v>14440.2</v>
      </c>
      <c r="G73" s="9">
        <f t="shared" si="1"/>
        <v>35089.56</v>
      </c>
      <c r="H73" s="9">
        <f>'[1]alocare din neconsumat'!N72</f>
        <v>13513.663999999999</v>
      </c>
      <c r="I73" s="9">
        <v>9734.15</v>
      </c>
    </row>
    <row r="74" spans="1:9" x14ac:dyDescent="0.25">
      <c r="A74" s="6">
        <v>68</v>
      </c>
      <c r="B74" s="7" t="s">
        <v>138</v>
      </c>
      <c r="C74" s="8" t="s">
        <v>139</v>
      </c>
      <c r="D74" s="9">
        <v>202.2</v>
      </c>
      <c r="E74" s="10">
        <v>0</v>
      </c>
      <c r="F74" s="9">
        <v>370.7</v>
      </c>
      <c r="G74" s="9">
        <f t="shared" si="1"/>
        <v>572.9</v>
      </c>
      <c r="H74" s="9">
        <f>'[1]alocare din neconsumat'!N73</f>
        <v>4448.4000000000005</v>
      </c>
      <c r="I74" s="9">
        <v>4448.4000000000005</v>
      </c>
    </row>
    <row r="75" spans="1:9" x14ac:dyDescent="0.25">
      <c r="A75" s="6">
        <v>69</v>
      </c>
      <c r="B75" s="7" t="s">
        <v>140</v>
      </c>
      <c r="C75" s="8" t="s">
        <v>141</v>
      </c>
      <c r="D75" s="9">
        <v>12629.16</v>
      </c>
      <c r="E75" s="10">
        <v>12199.4</v>
      </c>
      <c r="F75" s="9">
        <v>38558.04</v>
      </c>
      <c r="G75" s="9">
        <f t="shared" si="1"/>
        <v>63386.6</v>
      </c>
      <c r="H75" s="9">
        <f>'[1]alocare din neconsumat'!N74</f>
        <v>62158.17</v>
      </c>
      <c r="I75" s="9">
        <v>66354.009999999995</v>
      </c>
    </row>
    <row r="76" spans="1:9" x14ac:dyDescent="0.25">
      <c r="A76" s="6">
        <v>70</v>
      </c>
      <c r="B76" s="7" t="s">
        <v>142</v>
      </c>
      <c r="C76" s="8" t="s">
        <v>143</v>
      </c>
      <c r="D76" s="9">
        <v>2321.08</v>
      </c>
      <c r="E76" s="10">
        <v>3522.92</v>
      </c>
      <c r="F76" s="9">
        <v>3929.04</v>
      </c>
      <c r="G76" s="9">
        <f t="shared" si="1"/>
        <v>9773.0400000000009</v>
      </c>
      <c r="H76" s="9">
        <f>'[1]alocare din neconsumat'!N75</f>
        <v>13538.4</v>
      </c>
      <c r="I76" s="9">
        <v>11228.56</v>
      </c>
    </row>
    <row r="77" spans="1:9" x14ac:dyDescent="0.25">
      <c r="A77" s="6">
        <v>71</v>
      </c>
      <c r="B77" s="7" t="s">
        <v>144</v>
      </c>
      <c r="C77" s="8" t="s">
        <v>145</v>
      </c>
      <c r="D77" s="9">
        <v>4637.12</v>
      </c>
      <c r="E77" s="10">
        <v>4744.96</v>
      </c>
      <c r="F77" s="9">
        <v>6713.04</v>
      </c>
      <c r="G77" s="9">
        <f t="shared" si="1"/>
        <v>16095.119999999999</v>
      </c>
      <c r="H77" s="9">
        <f>'[1]alocare din neconsumat'!N76</f>
        <v>5119.49</v>
      </c>
      <c r="I77" s="9">
        <v>5269.9</v>
      </c>
    </row>
    <row r="78" spans="1:9" x14ac:dyDescent="0.25">
      <c r="A78" s="6">
        <v>72</v>
      </c>
      <c r="B78" s="7" t="s">
        <v>146</v>
      </c>
      <c r="C78" s="8" t="s">
        <v>147</v>
      </c>
      <c r="D78" s="9">
        <v>845.28</v>
      </c>
      <c r="E78" s="10">
        <v>1338.36</v>
      </c>
      <c r="F78" s="9">
        <v>986.16</v>
      </c>
      <c r="G78" s="9">
        <f t="shared" si="1"/>
        <v>3169.7999999999997</v>
      </c>
      <c r="H78" s="9">
        <f>'[1]alocare din neconsumat'!N77</f>
        <v>6384.01</v>
      </c>
      <c r="I78" s="9">
        <v>6571.58</v>
      </c>
    </row>
    <row r="79" spans="1:9" ht="25.5" x14ac:dyDescent="0.25">
      <c r="A79" s="6">
        <v>73</v>
      </c>
      <c r="B79" s="7" t="s">
        <v>148</v>
      </c>
      <c r="C79" s="8" t="s">
        <v>149</v>
      </c>
      <c r="D79" s="9">
        <v>8667.68</v>
      </c>
      <c r="E79" s="10">
        <v>9791.68</v>
      </c>
      <c r="F79" s="9">
        <v>8591.16</v>
      </c>
      <c r="G79" s="9">
        <f t="shared" si="1"/>
        <v>27050.52</v>
      </c>
      <c r="H79" s="9">
        <f>'[1]alocare din neconsumat'!N78</f>
        <v>12679.2</v>
      </c>
      <c r="I79" s="9">
        <v>12679.2</v>
      </c>
    </row>
    <row r="80" spans="1:9" x14ac:dyDescent="0.25">
      <c r="A80" s="6">
        <v>74</v>
      </c>
      <c r="B80" s="7" t="s">
        <v>150</v>
      </c>
      <c r="C80" s="8" t="s">
        <v>151</v>
      </c>
      <c r="D80" s="9">
        <v>4085.52</v>
      </c>
      <c r="E80" s="10">
        <v>6339.6</v>
      </c>
      <c r="F80" s="9">
        <v>6903.12</v>
      </c>
      <c r="G80" s="9">
        <f t="shared" si="1"/>
        <v>17328.240000000002</v>
      </c>
      <c r="H80" s="9">
        <f>'[1]alocare din neconsumat'!N79</f>
        <v>7148.25</v>
      </c>
      <c r="I80" s="9">
        <v>7358.27</v>
      </c>
    </row>
    <row r="81" spans="1:9" x14ac:dyDescent="0.25">
      <c r="A81" s="6">
        <v>75</v>
      </c>
      <c r="B81" s="7" t="s">
        <v>152</v>
      </c>
      <c r="C81" s="8" t="s">
        <v>153</v>
      </c>
      <c r="D81" s="9">
        <v>774.84</v>
      </c>
      <c r="E81" s="10">
        <v>633.96</v>
      </c>
      <c r="F81" s="9">
        <v>1197.48</v>
      </c>
      <c r="G81" s="9">
        <f t="shared" si="1"/>
        <v>2606.2800000000002</v>
      </c>
      <c r="H81" s="9">
        <f>'[1]alocare din neconsumat'!N80</f>
        <v>7673.09</v>
      </c>
      <c r="I81" s="9">
        <v>7898.53</v>
      </c>
    </row>
    <row r="82" spans="1:9" x14ac:dyDescent="0.25">
      <c r="A82" s="6">
        <v>76</v>
      </c>
      <c r="B82" s="7" t="s">
        <v>154</v>
      </c>
      <c r="C82" s="8" t="s">
        <v>155</v>
      </c>
      <c r="D82" s="9">
        <v>6943.56</v>
      </c>
      <c r="E82" s="10">
        <v>8956.32</v>
      </c>
      <c r="F82" s="9">
        <v>9972.48</v>
      </c>
      <c r="G82" s="9">
        <f t="shared" si="1"/>
        <v>25872.36</v>
      </c>
      <c r="H82" s="9">
        <f>'[1]alocare din neconsumat'!N81</f>
        <v>7191.22</v>
      </c>
      <c r="I82" s="9">
        <v>7402.51</v>
      </c>
    </row>
    <row r="83" spans="1:9" x14ac:dyDescent="0.25">
      <c r="A83" s="6">
        <v>77</v>
      </c>
      <c r="B83" s="7" t="s">
        <v>156</v>
      </c>
      <c r="C83" s="8" t="s">
        <v>157</v>
      </c>
      <c r="D83" s="9">
        <v>1408.8</v>
      </c>
      <c r="E83" s="10">
        <v>2394.96</v>
      </c>
      <c r="F83" s="9">
        <v>3099.36</v>
      </c>
      <c r="G83" s="9">
        <f t="shared" si="1"/>
        <v>6903.1200000000008</v>
      </c>
      <c r="H83" s="9">
        <f>'[1]alocare din neconsumat'!N82</f>
        <v>4695.93</v>
      </c>
      <c r="I83" s="9">
        <v>4833.8999999999996</v>
      </c>
    </row>
    <row r="84" spans="1:9" ht="25.5" x14ac:dyDescent="0.25">
      <c r="A84" s="6">
        <v>78</v>
      </c>
      <c r="B84" s="7" t="s">
        <v>158</v>
      </c>
      <c r="C84" s="8" t="s">
        <v>159</v>
      </c>
      <c r="D84" s="9">
        <v>9274.24</v>
      </c>
      <c r="E84" s="10">
        <v>8822.66</v>
      </c>
      <c r="F84" s="9">
        <v>8748.52</v>
      </c>
      <c r="G84" s="9">
        <f t="shared" si="1"/>
        <v>26845.420000000002</v>
      </c>
      <c r="H84" s="9">
        <f>'[1]alocare din neconsumat'!N83</f>
        <v>15217.27</v>
      </c>
      <c r="I84" s="9">
        <v>15664.37</v>
      </c>
    </row>
    <row r="85" spans="1:9" x14ac:dyDescent="0.25">
      <c r="A85" s="6">
        <v>79</v>
      </c>
      <c r="B85" s="7" t="s">
        <v>160</v>
      </c>
      <c r="C85" s="8" t="s">
        <v>161</v>
      </c>
      <c r="D85" s="9">
        <v>6691.8</v>
      </c>
      <c r="E85" s="10">
        <v>7889.28</v>
      </c>
      <c r="F85" s="9">
        <v>7537.08</v>
      </c>
      <c r="G85" s="9">
        <f t="shared" si="1"/>
        <v>22118.16</v>
      </c>
      <c r="H85" s="9">
        <f>'[1]alocare din neconsumat'!N84</f>
        <v>11841.11</v>
      </c>
      <c r="I85" s="9">
        <v>12189.02</v>
      </c>
    </row>
    <row r="86" spans="1:9" x14ac:dyDescent="0.25">
      <c r="A86" s="6">
        <v>80</v>
      </c>
      <c r="B86" s="7" t="s">
        <v>162</v>
      </c>
      <c r="C86" s="8" t="s">
        <v>163</v>
      </c>
      <c r="D86" s="9">
        <v>4155.96</v>
      </c>
      <c r="E86" s="10">
        <v>6219.6</v>
      </c>
      <c r="F86" s="9">
        <v>4367.28</v>
      </c>
      <c r="G86" s="9">
        <f t="shared" si="1"/>
        <v>14742.84</v>
      </c>
      <c r="H86" s="9">
        <f>'[1]alocare din neconsumat'!N85</f>
        <v>8232.6699999999983</v>
      </c>
      <c r="I86" s="9">
        <v>5190.92</v>
      </c>
    </row>
    <row r="87" spans="1:9" x14ac:dyDescent="0.25">
      <c r="A87" s="6">
        <v>81</v>
      </c>
      <c r="B87" s="7" t="s">
        <v>164</v>
      </c>
      <c r="C87" s="8" t="s">
        <v>165</v>
      </c>
      <c r="D87" s="9">
        <v>5705.64</v>
      </c>
      <c r="E87" s="10">
        <v>5477.8</v>
      </c>
      <c r="F87" s="9">
        <v>5830</v>
      </c>
      <c r="G87" s="9">
        <f t="shared" si="1"/>
        <v>17013.440000000002</v>
      </c>
      <c r="H87" s="9">
        <f>'[1]alocare din neconsumat'!N86</f>
        <v>8452.7999999999993</v>
      </c>
      <c r="I87" s="9">
        <v>6094.51</v>
      </c>
    </row>
    <row r="88" spans="1:9" x14ac:dyDescent="0.25">
      <c r="A88" s="6">
        <v>82</v>
      </c>
      <c r="B88" s="7" t="s">
        <v>166</v>
      </c>
      <c r="C88" s="8" t="s">
        <v>167</v>
      </c>
      <c r="D88" s="9">
        <v>6009.46</v>
      </c>
      <c r="E88" s="10">
        <v>7269.98</v>
      </c>
      <c r="F88" s="9">
        <v>9371.94</v>
      </c>
      <c r="G88" s="9">
        <f t="shared" si="1"/>
        <v>22651.379999999997</v>
      </c>
      <c r="H88" s="9">
        <f>'[1]alocare din neconsumat'!N87</f>
        <v>12955.25</v>
      </c>
      <c r="I88" s="9">
        <v>18706.89</v>
      </c>
    </row>
    <row r="89" spans="1:9" x14ac:dyDescent="0.25">
      <c r="A89" s="6">
        <v>83</v>
      </c>
      <c r="B89" s="7" t="s">
        <v>168</v>
      </c>
      <c r="C89" s="8" t="s">
        <v>169</v>
      </c>
      <c r="D89" s="9">
        <v>3240.24</v>
      </c>
      <c r="E89" s="10">
        <v>3240.24</v>
      </c>
      <c r="F89" s="9">
        <v>2535.84</v>
      </c>
      <c r="G89" s="9">
        <f t="shared" si="1"/>
        <v>9016.32</v>
      </c>
      <c r="H89" s="9">
        <f>'[1]alocare din neconsumat'!N88</f>
        <v>4226.3999999999996</v>
      </c>
      <c r="I89" s="9">
        <v>4226.3999999999996</v>
      </c>
    </row>
    <row r="90" spans="1:9" x14ac:dyDescent="0.25">
      <c r="A90" s="6">
        <v>84</v>
      </c>
      <c r="B90" s="7" t="s">
        <v>170</v>
      </c>
      <c r="C90" s="8" t="s">
        <v>171</v>
      </c>
      <c r="D90" s="9">
        <v>5347.34</v>
      </c>
      <c r="E90" s="10">
        <v>5523.9</v>
      </c>
      <c r="F90" s="9">
        <v>7657.58</v>
      </c>
      <c r="G90" s="9">
        <f t="shared" si="1"/>
        <v>18528.82</v>
      </c>
      <c r="H90" s="9">
        <f>'[1]alocare din neconsumat'!N89</f>
        <v>5920.56</v>
      </c>
      <c r="I90" s="9">
        <v>6094.51</v>
      </c>
    </row>
    <row r="91" spans="1:9" ht="25.5" x14ac:dyDescent="0.25">
      <c r="A91" s="6">
        <v>85</v>
      </c>
      <c r="B91" s="7" t="s">
        <v>172</v>
      </c>
      <c r="C91" s="8" t="s">
        <v>173</v>
      </c>
      <c r="D91" s="9">
        <v>4670.82</v>
      </c>
      <c r="E91" s="10">
        <v>4151.84</v>
      </c>
      <c r="F91" s="9">
        <v>5782.92</v>
      </c>
      <c r="G91" s="9">
        <f t="shared" si="1"/>
        <v>14605.58</v>
      </c>
      <c r="H91" s="9">
        <f>'[1]alocare din neconsumat'!N90</f>
        <v>8764.5399999999991</v>
      </c>
      <c r="I91" s="9">
        <v>6274.6</v>
      </c>
    </row>
    <row r="92" spans="1:9" x14ac:dyDescent="0.25">
      <c r="A92" s="6">
        <v>86</v>
      </c>
      <c r="B92" s="7" t="s">
        <v>174</v>
      </c>
      <c r="C92" s="8" t="s">
        <v>175</v>
      </c>
      <c r="D92" s="9">
        <v>1481.2</v>
      </c>
      <c r="E92" s="10">
        <v>1505.6</v>
      </c>
      <c r="F92" s="9">
        <v>2812.4</v>
      </c>
      <c r="G92" s="9">
        <f t="shared" si="1"/>
        <v>5799.2000000000007</v>
      </c>
      <c r="H92" s="9">
        <f>'[1]alocare din neconsumat'!N91</f>
        <v>10828.27</v>
      </c>
      <c r="I92" s="9">
        <v>11146.41</v>
      </c>
    </row>
    <row r="93" spans="1:9" ht="25.5" x14ac:dyDescent="0.25">
      <c r="A93" s="6">
        <v>87</v>
      </c>
      <c r="B93" s="7" t="s">
        <v>176</v>
      </c>
      <c r="C93" s="8" t="s">
        <v>177</v>
      </c>
      <c r="D93" s="9">
        <v>33.700000000000003</v>
      </c>
      <c r="E93" s="10">
        <v>168.5</v>
      </c>
      <c r="F93" s="9">
        <v>640.29999999999995</v>
      </c>
      <c r="G93" s="9">
        <f t="shared" si="1"/>
        <v>842.5</v>
      </c>
      <c r="H93" s="9">
        <f>'[1]alocare din neconsumat'!N92</f>
        <v>5071.6799999999994</v>
      </c>
      <c r="I93" s="9">
        <v>5071.6799999999994</v>
      </c>
    </row>
    <row r="94" spans="1:9" x14ac:dyDescent="0.25">
      <c r="A94" s="6">
        <v>88</v>
      </c>
      <c r="B94" s="7" t="s">
        <v>178</v>
      </c>
      <c r="C94" s="8" t="s">
        <v>179</v>
      </c>
      <c r="D94" s="9">
        <v>3504.8</v>
      </c>
      <c r="E94" s="10">
        <v>3707</v>
      </c>
      <c r="F94" s="9">
        <v>4246.2</v>
      </c>
      <c r="G94" s="9">
        <f t="shared" si="1"/>
        <v>11458</v>
      </c>
      <c r="H94" s="9">
        <f>'[1]alocare din neconsumat'!N93</f>
        <v>4585.4399999999996</v>
      </c>
      <c r="I94" s="9">
        <v>4720.16</v>
      </c>
    </row>
    <row r="95" spans="1:9" ht="25.5" x14ac:dyDescent="0.25">
      <c r="A95" s="6">
        <v>89</v>
      </c>
      <c r="B95" s="7" t="s">
        <v>180</v>
      </c>
      <c r="C95" s="8" t="s">
        <v>181</v>
      </c>
      <c r="D95" s="9">
        <v>3503.2</v>
      </c>
      <c r="E95" s="10">
        <v>4514.2</v>
      </c>
      <c r="F95" s="9">
        <v>6131</v>
      </c>
      <c r="G95" s="9">
        <f t="shared" si="1"/>
        <v>14148.4</v>
      </c>
      <c r="H95" s="9">
        <f>'[1]alocare din neconsumat'!N94</f>
        <v>12181.8</v>
      </c>
      <c r="I95" s="9">
        <v>12539.71</v>
      </c>
    </row>
    <row r="96" spans="1:9" ht="30" x14ac:dyDescent="0.25">
      <c r="A96" s="6">
        <v>90</v>
      </c>
      <c r="B96" s="15" t="s">
        <v>182</v>
      </c>
      <c r="C96" s="16" t="s">
        <v>183</v>
      </c>
      <c r="D96" s="9">
        <v>4178.8</v>
      </c>
      <c r="E96" s="10">
        <v>0</v>
      </c>
      <c r="F96" s="9">
        <v>0</v>
      </c>
      <c r="G96" s="9">
        <f t="shared" si="1"/>
        <v>4178.8</v>
      </c>
      <c r="H96" s="9">
        <f>'[1]alocare din neconsumat'!N95</f>
        <v>5656.6</v>
      </c>
      <c r="I96" s="9">
        <v>5822.8</v>
      </c>
    </row>
    <row r="97" spans="1:9" x14ac:dyDescent="0.25">
      <c r="A97" s="6">
        <v>91</v>
      </c>
      <c r="B97" s="7" t="s">
        <v>184</v>
      </c>
      <c r="C97" s="8" t="s">
        <v>185</v>
      </c>
      <c r="D97" s="9">
        <v>1471.7</v>
      </c>
      <c r="E97" s="10">
        <v>1568.44</v>
      </c>
      <c r="F97" s="9">
        <v>1542.14</v>
      </c>
      <c r="G97" s="9">
        <f t="shared" si="1"/>
        <v>4582.2800000000007</v>
      </c>
      <c r="H97" s="9">
        <f>'[1]alocare din neconsumat'!N96</f>
        <v>6181.44</v>
      </c>
      <c r="I97" s="9">
        <v>6363.06</v>
      </c>
    </row>
    <row r="98" spans="1:9" ht="25.5" x14ac:dyDescent="0.25">
      <c r="A98" s="6">
        <v>92</v>
      </c>
      <c r="B98" s="7" t="s">
        <v>186</v>
      </c>
      <c r="C98" s="8" t="s">
        <v>187</v>
      </c>
      <c r="D98" s="9">
        <v>2197.2399999999998</v>
      </c>
      <c r="E98" s="10">
        <v>2426.4</v>
      </c>
      <c r="F98" s="9">
        <v>2682.52</v>
      </c>
      <c r="G98" s="9">
        <f t="shared" si="1"/>
        <v>7306.16</v>
      </c>
      <c r="H98" s="9">
        <f>'[1]alocare din neconsumat'!N97</f>
        <v>5916.9599999999991</v>
      </c>
      <c r="I98" s="9">
        <v>5916.9599999999991</v>
      </c>
    </row>
    <row r="99" spans="1:9" x14ac:dyDescent="0.25">
      <c r="A99" s="6">
        <v>93</v>
      </c>
      <c r="B99" s="7" t="s">
        <v>188</v>
      </c>
      <c r="C99" s="8" t="s">
        <v>189</v>
      </c>
      <c r="D99" s="9">
        <v>3370</v>
      </c>
      <c r="E99" s="10">
        <v>3302.6</v>
      </c>
      <c r="F99" s="9">
        <v>4111.3999999999996</v>
      </c>
      <c r="G99" s="9">
        <f t="shared" si="1"/>
        <v>10784</v>
      </c>
      <c r="H99" s="9">
        <f>'[1]alocare din neconsumat'!N98</f>
        <v>4062.7200000000007</v>
      </c>
      <c r="I99" s="9">
        <v>4044.0000000000005</v>
      </c>
    </row>
    <row r="100" spans="1:9" x14ac:dyDescent="0.25">
      <c r="A100" s="6">
        <v>94</v>
      </c>
      <c r="B100" s="7" t="s">
        <v>190</v>
      </c>
      <c r="C100" s="8" t="s">
        <v>191</v>
      </c>
      <c r="D100" s="9">
        <v>5099.42</v>
      </c>
      <c r="E100" s="10">
        <v>6611.96</v>
      </c>
      <c r="F100" s="9">
        <v>7425</v>
      </c>
      <c r="G100" s="9">
        <f t="shared" si="1"/>
        <v>19136.38</v>
      </c>
      <c r="H100" s="9">
        <f>'[1]alocare din neconsumat'!N99</f>
        <v>8896.8000000000011</v>
      </c>
      <c r="I100" s="9">
        <v>7933.29</v>
      </c>
    </row>
    <row r="101" spans="1:9" x14ac:dyDescent="0.25">
      <c r="A101" s="6">
        <v>95</v>
      </c>
      <c r="B101" s="7" t="s">
        <v>192</v>
      </c>
      <c r="C101" s="8" t="s">
        <v>193</v>
      </c>
      <c r="D101" s="9">
        <v>7114.44</v>
      </c>
      <c r="E101" s="10">
        <v>6550.92</v>
      </c>
      <c r="F101" s="9">
        <v>7255.32</v>
      </c>
      <c r="G101" s="9">
        <f t="shared" si="1"/>
        <v>20920.68</v>
      </c>
      <c r="H101" s="9">
        <f>'[1]alocare din neconsumat'!N100</f>
        <v>12490.02</v>
      </c>
      <c r="I101" s="9">
        <v>7636.3</v>
      </c>
    </row>
    <row r="102" spans="1:9" ht="25.5" x14ac:dyDescent="0.25">
      <c r="A102" s="6">
        <v>96</v>
      </c>
      <c r="B102" s="7" t="s">
        <v>194</v>
      </c>
      <c r="C102" s="8" t="s">
        <v>195</v>
      </c>
      <c r="D102" s="9">
        <v>6182.2</v>
      </c>
      <c r="E102" s="10">
        <v>5921.32</v>
      </c>
      <c r="F102" s="9">
        <v>9004.16</v>
      </c>
      <c r="G102" s="9">
        <f t="shared" si="1"/>
        <v>21107.68</v>
      </c>
      <c r="H102" s="9">
        <f>'[1]alocare din neconsumat'!N101</f>
        <v>8452.7999999999993</v>
      </c>
      <c r="I102" s="9">
        <v>6600.02</v>
      </c>
    </row>
    <row r="103" spans="1:9" x14ac:dyDescent="0.25">
      <c r="A103" s="6">
        <v>97</v>
      </c>
      <c r="B103" s="15" t="s">
        <v>196</v>
      </c>
      <c r="C103" s="17" t="s">
        <v>197</v>
      </c>
      <c r="D103" s="9">
        <v>3620.06</v>
      </c>
      <c r="E103" s="10">
        <v>5884.18</v>
      </c>
      <c r="F103" s="9">
        <v>5191.54</v>
      </c>
      <c r="G103" s="9">
        <f t="shared" si="1"/>
        <v>14695.779999999999</v>
      </c>
      <c r="H103" s="9">
        <f>'[1]alocare din neconsumat'!N102</f>
        <v>7826.55</v>
      </c>
      <c r="I103" s="9">
        <v>8056.51</v>
      </c>
    </row>
    <row r="104" spans="1:9" x14ac:dyDescent="0.25">
      <c r="A104" s="6">
        <v>98</v>
      </c>
      <c r="B104" s="7" t="s">
        <v>198</v>
      </c>
      <c r="C104" s="8" t="s">
        <v>199</v>
      </c>
      <c r="D104" s="9">
        <v>4578.6000000000004</v>
      </c>
      <c r="E104" s="10">
        <v>3592.44</v>
      </c>
      <c r="F104" s="9">
        <v>4367.28</v>
      </c>
      <c r="G104" s="9">
        <f t="shared" si="1"/>
        <v>12538.32</v>
      </c>
      <c r="H104" s="9">
        <f>'[1]alocare din neconsumat'!N103</f>
        <v>6181.44</v>
      </c>
      <c r="I104" s="9">
        <v>6363.06</v>
      </c>
    </row>
    <row r="105" spans="1:9" x14ac:dyDescent="0.25">
      <c r="A105" s="6">
        <v>99</v>
      </c>
      <c r="B105" s="7" t="s">
        <v>200</v>
      </c>
      <c r="C105" s="8" t="s">
        <v>201</v>
      </c>
      <c r="D105" s="9">
        <v>3381.12</v>
      </c>
      <c r="E105" s="10">
        <v>3435.04</v>
      </c>
      <c r="F105" s="9">
        <v>4296.84</v>
      </c>
      <c r="G105" s="9">
        <f t="shared" si="1"/>
        <v>11113</v>
      </c>
      <c r="H105" s="9">
        <f>'[1]alocare din neconsumat'!N104</f>
        <v>13504.64</v>
      </c>
      <c r="I105" s="9">
        <v>13585.48</v>
      </c>
    </row>
    <row r="106" spans="1:9" x14ac:dyDescent="0.25">
      <c r="A106" s="6">
        <v>100</v>
      </c>
      <c r="B106" s="18" t="s">
        <v>202</v>
      </c>
      <c r="C106" s="19" t="s">
        <v>203</v>
      </c>
      <c r="D106" s="9">
        <v>4122.92</v>
      </c>
      <c r="E106" s="10">
        <v>4052.48</v>
      </c>
      <c r="F106" s="9">
        <v>4437.72</v>
      </c>
      <c r="G106" s="9">
        <f t="shared" si="1"/>
        <v>12613.119999999999</v>
      </c>
      <c r="H106" s="9">
        <f>'[1]alocare din neconsumat'!N105</f>
        <v>6534.4</v>
      </c>
      <c r="I106" s="9">
        <v>6726.39</v>
      </c>
    </row>
    <row r="107" spans="1:9" x14ac:dyDescent="0.25">
      <c r="A107" s="6">
        <v>101</v>
      </c>
      <c r="B107" s="20" t="s">
        <v>204</v>
      </c>
      <c r="C107" s="21" t="s">
        <v>205</v>
      </c>
      <c r="D107" s="9">
        <v>3221.72</v>
      </c>
      <c r="E107" s="10">
        <v>5378.52</v>
      </c>
      <c r="F107" s="9">
        <v>5675.08</v>
      </c>
      <c r="G107" s="9">
        <f t="shared" si="1"/>
        <v>14275.32</v>
      </c>
      <c r="H107" s="9">
        <f>'[1]alocare din neconsumat'!N106</f>
        <v>7147.87</v>
      </c>
      <c r="I107" s="9">
        <v>7358.27</v>
      </c>
    </row>
    <row r="108" spans="1:9" x14ac:dyDescent="0.25">
      <c r="A108" s="6">
        <v>102</v>
      </c>
      <c r="B108" s="15" t="s">
        <v>206</v>
      </c>
      <c r="C108" s="19" t="s">
        <v>207</v>
      </c>
      <c r="D108" s="9">
        <v>3874.2</v>
      </c>
      <c r="E108" s="10">
        <v>3662.88</v>
      </c>
      <c r="F108" s="9">
        <v>2676.72</v>
      </c>
      <c r="G108" s="9">
        <f t="shared" si="1"/>
        <v>10213.799999999999</v>
      </c>
      <c r="H108" s="9">
        <f>'[1]alocare din neconsumat'!N107</f>
        <v>5039.9999999999991</v>
      </c>
      <c r="I108" s="9">
        <v>5039.9999999999991</v>
      </c>
    </row>
    <row r="109" spans="1:9" x14ac:dyDescent="0.25">
      <c r="C109" s="1" t="s">
        <v>208</v>
      </c>
      <c r="D109" s="22">
        <v>646876.93999999994</v>
      </c>
      <c r="E109" s="23">
        <f>SUM(E7:E108)</f>
        <v>739993.73999999987</v>
      </c>
      <c r="F109" s="23">
        <f>SUM(F7:F108)</f>
        <v>821677.59999999974</v>
      </c>
      <c r="G109" s="23">
        <f>SUM(G7:G108)</f>
        <v>2208548.2799999998</v>
      </c>
      <c r="H109" s="23">
        <f>SUM(H7:H108)</f>
        <v>1283467.9545204169</v>
      </c>
      <c r="I109" s="23">
        <f>SUM(I7:I108)</f>
        <v>1145905.0300000007</v>
      </c>
    </row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 CLIN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2026-04-30T11:57:29Z</dcterms:created>
  <dcterms:modified xsi:type="dcterms:W3CDTF">2026-04-30T12:00:00Z</dcterms:modified>
</cp:coreProperties>
</file>